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Tige\Documents\FIM\"/>
    </mc:Choice>
  </mc:AlternateContent>
  <xr:revisionPtr revIDLastSave="0" documentId="13_ncr:1_{427E0FA9-1272-4C2C-98EF-9341906B8095}" xr6:coauthVersionLast="47" xr6:coauthVersionMax="47" xr10:uidLastSave="{00000000-0000-0000-0000-000000000000}"/>
  <workbookProtection workbookAlgorithmName="SHA-512" workbookHashValue="ZBLGcALv9JoxJTHgopWyOAk37Iow8H8Wdc2TXfMeI7nf2k+PLqLKtDfQbJfxuhIyRXTj47iLBWfh22Qvi0Prig==" workbookSaltValue="m8s0RgWDV0XHc1+J/xgB+Q==" workbookSpinCount="100000" lockStructure="1"/>
  <bookViews>
    <workbookView xWindow="-108" yWindow="-108" windowWidth="23256" windowHeight="13896" tabRatio="818" xr2:uid="{00000000-000D-0000-FFFF-FFFF00000000}"/>
  </bookViews>
  <sheets>
    <sheet name="Cover" sheetId="17" r:id="rId1"/>
    <sheet name="Contents" sheetId="20" r:id="rId2"/>
    <sheet name="Update Sheet" sheetId="69" r:id="rId3"/>
    <sheet name="Superbike Kit System" sheetId="6" r:id="rId4"/>
    <sheet name="FFM System" sheetId="61" r:id="rId5"/>
    <sheet name="Superstock 600" sheetId="19" r:id="rId6"/>
    <sheet name="Superstock 1000 (KIT) " sheetId="18" r:id="rId7"/>
    <sheet name="World Supersport300 Electronics" sheetId="38" state="hidden" r:id="rId8"/>
    <sheet name="World Supersport (and NG) Elect" sheetId="52" state="hidden" r:id="rId9"/>
    <sheet name="World Supersport Firmware" sheetId="39" state="hidden" r:id="rId10"/>
    <sheet name="Twins Cup Electronics" sheetId="27" r:id="rId11"/>
    <sheet name="MotoAmerica Jr Cup Software" sheetId="28" state="hidden" r:id="rId12"/>
    <sheet name="Quickshifters" sheetId="16" state="hidden" r:id="rId13"/>
    <sheet name="Quickshifters WSS300 (Outdated)" sheetId="25" state="hidden" r:id="rId14"/>
    <sheet name="Add-On Piggyback Modules" sheetId="5" r:id="rId15"/>
    <sheet name="TPMS Systems" sheetId="43" r:id="rId16"/>
    <sheet name="Talent Cup Dataloggers" sheetId="24" r:id="rId17"/>
    <sheet name="Dataloggers" sheetId="4" r:id="rId18"/>
    <sheet name="Superbike Suspension" sheetId="41" r:id="rId19"/>
    <sheet name="SST, SSP Suspension" sheetId="10" r:id="rId20"/>
    <sheet name="Talent Cup Suspension" sheetId="40" state="hidden" r:id="rId21"/>
    <sheet name="Superbike Brakes" sheetId="12" r:id="rId22"/>
    <sheet name="Superport (inc NG) Brake MC" sheetId="50" r:id="rId23"/>
    <sheet name="Approved Brake Caliper Pistons" sheetId="71" r:id="rId24"/>
    <sheet name="Front Brake MC SBK Cup-Stk1000" sheetId="29" r:id="rId25"/>
    <sheet name="MA Twins Cup Hooligans Brakes" sheetId="26" r:id="rId26"/>
    <sheet name="Quick Break " sheetId="13" r:id="rId27"/>
    <sheet name="Engine Covers, Brake Protection" sheetId="14" r:id="rId28"/>
    <sheet name="MotoAmerica Engine Covers" sheetId="22" r:id="rId29"/>
    <sheet name="SBK Cup Allocations" sheetId="70" r:id="rId30"/>
    <sheet name="Stock 600 Clutch" sheetId="15" state="hidden" r:id="rId31"/>
    <sheet name="JrCup Permit Mods Honda" sheetId="34" state="hidden" r:id="rId32"/>
    <sheet name="WSS300 Permit Mods Yamaha (MA)" sheetId="44" state="hidden" r:id="rId33"/>
    <sheet name="WSS Number Colours" sheetId="42" state="hidden" r:id="rId34"/>
    <sheet name="Supersport Permit Modifications" sheetId="35" state="hidden" r:id="rId35"/>
    <sheet name="Supersport Permitted Mods" sheetId="55" r:id="rId36"/>
    <sheet name="Superbike Concessions" sheetId="68" r:id="rId37"/>
    <sheet name="Supersport NG Chassis Kits" sheetId="46" r:id="rId38"/>
    <sheet name="Kramer APX-350 MA" sheetId="67" r:id="rId39"/>
    <sheet name="Supersport NG Ducati PanigaleV2" sheetId="53" r:id="rId40"/>
    <sheet name="Supersport NG Kawasaki ZX-636R" sheetId="59" r:id="rId41"/>
    <sheet name="Supersport NG Honda CBR 600 RR" sheetId="62" r:id="rId42"/>
    <sheet name="Superpsort NG MV Agusta F3800RR" sheetId="54" r:id="rId43"/>
    <sheet name="Supersport NG Yamaha R9 SS NG " sheetId="66" r:id="rId44"/>
    <sheet name="Supersport NG Yamaha R6 SSP NG" sheetId="63" r:id="rId45"/>
    <sheet name="Supersport NG Suzuki GSX-R750" sheetId="56" r:id="rId46"/>
    <sheet name="SSP NG Triumph ST765RS HJ7" sheetId="51" r:id="rId47"/>
    <sheet name="SSP NG Triumph ST765RS HK8 HJ8" sheetId="64" r:id="rId48"/>
    <sheet name="STK1000 Wheels" sheetId="58" state="hidden" r:id="rId49"/>
    <sheet name="Approved Valves" sheetId="60" r:id="rId50"/>
    <sheet name="Explosion Supression Systems" sheetId="45" r:id="rId51"/>
  </sheets>
  <definedNames>
    <definedName name="_xlnm._FilterDatabase" localSheetId="39" hidden="1">'Supersport NG Ducati PanigaleV2'!$B$60:$G$68</definedName>
    <definedName name="_xlnm.Print_Area" localSheetId="14">'Add-On Piggyback Modules'!$B$2:$L$19</definedName>
    <definedName name="_xlnm.Print_Area" localSheetId="17">Dataloggers!$B$3:$K$219</definedName>
    <definedName name="_xlnm.Print_Area" localSheetId="27">'Engine Covers, Brake Protection'!$B$3:$G$29</definedName>
    <definedName name="_xlnm.Print_Area" localSheetId="12">Quickshifters!$B$3:$G$45</definedName>
    <definedName name="_xlnm.Print_Area" localSheetId="13">'Quickshifters WSS300 (Outdated)'!#REF!</definedName>
    <definedName name="_xlnm.Print_Area" localSheetId="19">'SST, SSP Suspension'!$A$2:$F$39</definedName>
    <definedName name="_xlnm.Print_Area" localSheetId="3">'Superbike Kit System'!$B$3:$K$15</definedName>
    <definedName name="_xlnm.Print_Area" localSheetId="16">'Talent Cup Dataloggers'!$B$5:$M$84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9" i="70" l="1"/>
  <c r="H96" i="70"/>
  <c r="H85" i="70"/>
  <c r="H65" i="70"/>
  <c r="H61" i="70"/>
  <c r="N10" i="18"/>
  <c r="I129" i="46"/>
  <c r="I134" i="46"/>
  <c r="I138" i="46"/>
  <c r="I95" i="46"/>
  <c r="I110" i="46"/>
  <c r="I117" i="46"/>
  <c r="I109" i="46"/>
  <c r="I116" i="46"/>
  <c r="I96" i="46"/>
  <c r="I118" i="46"/>
  <c r="I67" i="46"/>
  <c r="I63" i="46"/>
  <c r="I64" i="46"/>
  <c r="I65" i="46"/>
  <c r="I66" i="46"/>
  <c r="I57" i="46"/>
  <c r="I49" i="46"/>
  <c r="I50" i="46"/>
  <c r="I51" i="46"/>
  <c r="I42" i="46"/>
  <c r="I43" i="46"/>
  <c r="I48" i="46"/>
  <c r="I52" i="46"/>
  <c r="I53" i="46"/>
  <c r="I54" i="46"/>
  <c r="I55" i="46"/>
  <c r="I56" i="46"/>
  <c r="I78" i="46"/>
  <c r="I79" i="46"/>
  <c r="I80" i="46"/>
  <c r="I91" i="46"/>
  <c r="I92" i="46"/>
  <c r="I119" i="46"/>
  <c r="I120" i="46"/>
  <c r="I121" i="46"/>
  <c r="I122" i="46"/>
  <c r="I140" i="46"/>
  <c r="I141" i="46"/>
  <c r="I8" i="46"/>
  <c r="I9" i="46"/>
  <c r="I10" i="46"/>
  <c r="I11" i="46"/>
  <c r="I12" i="46"/>
  <c r="I13" i="46"/>
  <c r="I14" i="46"/>
  <c r="I27" i="46"/>
  <c r="I33" i="46"/>
  <c r="I34" i="46"/>
  <c r="I41" i="46"/>
  <c r="I7" i="46"/>
  <c r="H109" i="50" l="1"/>
  <c r="H1" i="55"/>
  <c r="E1" i="51"/>
  <c r="L60" i="19"/>
  <c r="L58" i="19"/>
  <c r="L56" i="19"/>
  <c r="N58" i="18"/>
  <c r="N56" i="18"/>
  <c r="E1" i="50"/>
  <c r="N44" i="18"/>
  <c r="F1" i="44"/>
  <c r="G1" i="4"/>
  <c r="G1" i="24"/>
  <c r="E1" i="15"/>
  <c r="F1" i="14"/>
  <c r="E1" i="13"/>
  <c r="E1" i="29"/>
  <c r="E1" i="40"/>
  <c r="F1" i="10"/>
  <c r="F2" i="41"/>
  <c r="F3" i="16"/>
  <c r="G18" i="39"/>
  <c r="G4" i="39"/>
  <c r="F52" i="38"/>
  <c r="F28" i="38"/>
  <c r="F3" i="6"/>
  <c r="N54" i="18"/>
  <c r="N42" i="18"/>
  <c r="N8" i="18"/>
  <c r="N50" i="18"/>
  <c r="N52" i="18"/>
  <c r="L50" i="19"/>
  <c r="L54" i="19"/>
  <c r="L52" i="19"/>
  <c r="L46" i="19"/>
  <c r="L40" i="19"/>
  <c r="L48" i="19"/>
  <c r="L15" i="19"/>
  <c r="L44" i="19"/>
  <c r="L42" i="19"/>
  <c r="L36" i="19"/>
  <c r="L34" i="19"/>
  <c r="L31" i="19"/>
  <c r="L29" i="19"/>
  <c r="L27" i="19"/>
  <c r="L25" i="19"/>
  <c r="L23" i="19"/>
  <c r="L22" i="19"/>
  <c r="L18" i="19"/>
  <c r="L13" i="19"/>
  <c r="L11" i="19"/>
  <c r="L9" i="19"/>
  <c r="L7" i="19"/>
  <c r="K30" i="1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<sst xmlns="http://schemas.openxmlformats.org/spreadsheetml/2006/main" count="9406" uniqueCount="4212">
  <si>
    <t>Bitubo</t>
  </si>
  <si>
    <t>Contact: Giorgia Mardollo</t>
  </si>
  <si>
    <t>Email: giorgia.m@bitubo.com</t>
  </si>
  <si>
    <t>Fork</t>
  </si>
  <si>
    <t>Part</t>
  </si>
  <si>
    <t>Description</t>
  </si>
  <si>
    <t>Price</t>
  </si>
  <si>
    <t>Shock</t>
  </si>
  <si>
    <t>Notes</t>
  </si>
  <si>
    <t>K-Tech</t>
  </si>
  <si>
    <t xml:space="preserve">Contact: </t>
  </si>
  <si>
    <t xml:space="preserve"> </t>
  </si>
  <si>
    <t>Ohlins</t>
  </si>
  <si>
    <t>Manufacture</t>
  </si>
  <si>
    <t>x</t>
  </si>
  <si>
    <t>Superstock 600 legal, No data recording</t>
  </si>
  <si>
    <t>Dash+ GPS Laptimer Only</t>
  </si>
  <si>
    <t>GPX Zed</t>
  </si>
  <si>
    <t>Inc GPS /8 sensor</t>
  </si>
  <si>
    <t>Dash+ Data logging</t>
  </si>
  <si>
    <t>GPX Pro 8</t>
  </si>
  <si>
    <t>Inc GPS /4 sensor</t>
  </si>
  <si>
    <t>GPX Pro 4</t>
  </si>
  <si>
    <t>Note</t>
  </si>
  <si>
    <t>Freq</t>
  </si>
  <si>
    <t>RPM/Speed</t>
  </si>
  <si>
    <t>AV</t>
  </si>
  <si>
    <t>CAN/RS232</t>
  </si>
  <si>
    <t>Memory</t>
  </si>
  <si>
    <t>Logger</t>
  </si>
  <si>
    <t>www.xtracing.com</t>
  </si>
  <si>
    <t>Email: sales@xtracing.com</t>
  </si>
  <si>
    <t>Contact: David Weber</t>
  </si>
  <si>
    <t>XT Racing</t>
  </si>
  <si>
    <t>Inc GPS</t>
  </si>
  <si>
    <t>4+4optional</t>
  </si>
  <si>
    <t>2+2</t>
  </si>
  <si>
    <t>CF Card</t>
  </si>
  <si>
    <t>DL1WP logger with DASH4 Pro Display</t>
  </si>
  <si>
    <t>DL1WP + DASH4 PRO LCD</t>
  </si>
  <si>
    <t>Pack</t>
  </si>
  <si>
    <t>4optional</t>
  </si>
  <si>
    <t>8Gb</t>
  </si>
  <si>
    <t>Inc GPS + logging</t>
  </si>
  <si>
    <t>DASH2 PRO dash-logger</t>
  </si>
  <si>
    <t>DL1WP data logger</t>
  </si>
  <si>
    <t>AV/AT</t>
  </si>
  <si>
    <t>www.race-technology.com</t>
  </si>
  <si>
    <t>Email: lorne@race-technology.com</t>
  </si>
  <si>
    <t>Contact: Lorne Winborn</t>
  </si>
  <si>
    <t>Race Technology</t>
  </si>
  <si>
    <t>128 channels</t>
  </si>
  <si>
    <t>2+1</t>
  </si>
  <si>
    <t>32Mb</t>
  </si>
  <si>
    <t>Phoenix Dashboard Logger</t>
  </si>
  <si>
    <t>Display for the Lizard Logger</t>
  </si>
  <si>
    <t>N/A</t>
  </si>
  <si>
    <t>Phoenix Dashboard Std</t>
  </si>
  <si>
    <t>Lizard Datalogger</t>
  </si>
  <si>
    <t>Lizard Plus</t>
  </si>
  <si>
    <t xml:space="preserve">64 channels </t>
  </si>
  <si>
    <t>Lizard Base</t>
  </si>
  <si>
    <t>www.mta.it</t>
  </si>
  <si>
    <t>Phone: +39 0377 418344</t>
  </si>
  <si>
    <t>Email: emanuele.alabastri@mta.it</t>
  </si>
  <si>
    <t>Contact: Emanuele Alabastri</t>
  </si>
  <si>
    <t>MTA</t>
  </si>
  <si>
    <t>Normally 4407, Budget Remains for additonal sensors</t>
  </si>
  <si>
    <t>250Mb</t>
  </si>
  <si>
    <t>C125, 2 Pots, 2 Brake Press, GPS</t>
  </si>
  <si>
    <t>WSBK EVO 14  Logger Kit</t>
  </si>
  <si>
    <t>CAN</t>
  </si>
  <si>
    <t>Package</t>
  </si>
  <si>
    <t>500/Channel</t>
  </si>
  <si>
    <t>120Mb</t>
  </si>
  <si>
    <t>C125 Colour Dash Logger</t>
  </si>
  <si>
    <t>18029+29618+29600</t>
  </si>
  <si>
    <t>1+1(+1)</t>
  </si>
  <si>
    <t>8Mb</t>
  </si>
  <si>
    <t>CDL3 Dash Logger</t>
  </si>
  <si>
    <t>18022+29518+29500</t>
  </si>
  <si>
    <t>www.motec.com.au</t>
  </si>
  <si>
    <t>Phone: +44 8700 119100</t>
  </si>
  <si>
    <t>E-mail: Alan.bell@moteceurope.co.uk</t>
  </si>
  <si>
    <t>Contact: Alan Bell</t>
  </si>
  <si>
    <t>MoTeC</t>
  </si>
  <si>
    <t>Inc Wintax Junior and Sysma Lite</t>
  </si>
  <si>
    <t>128Mb</t>
  </si>
  <si>
    <t>1Gb</t>
  </si>
  <si>
    <t>www.magnetimarelli.com</t>
  </si>
  <si>
    <t>Magnetti Marelli</t>
  </si>
  <si>
    <t>Dash logger</t>
  </si>
  <si>
    <t>http://www.i2m.it/</t>
  </si>
  <si>
    <t>Email: info@i2m.it</t>
  </si>
  <si>
    <t>Contact: Ivan Labance</t>
  </si>
  <si>
    <t>i2m</t>
  </si>
  <si>
    <t>Applicable to all Systems respecting 3000 limit</t>
  </si>
  <si>
    <t>Data Analysis Pro Software</t>
  </si>
  <si>
    <t>GEMS DAPro</t>
  </si>
  <si>
    <t>Two piece system</t>
  </si>
  <si>
    <t>Key</t>
  </si>
  <si>
    <t>DA2 Logger + Analogue to CAN convertor</t>
  </si>
  <si>
    <t>DA2 + AD10</t>
  </si>
  <si>
    <t>AMOLED</t>
  </si>
  <si>
    <t>200Mb</t>
  </si>
  <si>
    <t>Display with Logger</t>
  </si>
  <si>
    <t>LDS4 Dash Display/Logger</t>
  </si>
  <si>
    <t>Packages</t>
  </si>
  <si>
    <t>USB Key Storage (130 per extra key)</t>
  </si>
  <si>
    <t>DA2 Micro CAN Serial Logger</t>
  </si>
  <si>
    <t>www.gems.co.uk</t>
  </si>
  <si>
    <t>Phone: +44 1784 470525</t>
  </si>
  <si>
    <t xml:space="preserve">Email: jon.coleby@gems.co.uk </t>
  </si>
  <si>
    <t>Contact: Jon Coleby</t>
  </si>
  <si>
    <t>GEMS</t>
  </si>
  <si>
    <t>4GB</t>
  </si>
  <si>
    <t>Included</t>
  </si>
  <si>
    <t>GPS and Memory Key Included with 1199R</t>
  </si>
  <si>
    <t xml:space="preserve">DDA Kit </t>
  </si>
  <si>
    <t>966.765.10C</t>
  </si>
  <si>
    <t xml:space="preserve">Pots &amp; Brake Pressure onto CAN </t>
  </si>
  <si>
    <t>DataLogging Kit</t>
  </si>
  <si>
    <t>965.2.411.1B</t>
  </si>
  <si>
    <t>www.ducati.com</t>
  </si>
  <si>
    <t>Contact: Local Dealer</t>
  </si>
  <si>
    <t>Ducati Corse</t>
  </si>
  <si>
    <t>Many Accessories - see 2D section above</t>
  </si>
  <si>
    <t xml:space="preserve">BMW </t>
  </si>
  <si>
    <t>77 53 8 526 204</t>
  </si>
  <si>
    <t>www.bmw-motorradd.com</t>
  </si>
  <si>
    <t>Dealer</t>
  </si>
  <si>
    <t>BMW Motorrad</t>
  </si>
  <si>
    <t>-</t>
  </si>
  <si>
    <t>EVO approved ECU contains approved logger</t>
  </si>
  <si>
    <t>APX ECU Black With Logging</t>
  </si>
  <si>
    <t>COE14032</t>
  </si>
  <si>
    <t>www.aprilia.com</t>
  </si>
  <si>
    <t>Aprilia</t>
  </si>
  <si>
    <t>3+1</t>
  </si>
  <si>
    <t>4Gb</t>
  </si>
  <si>
    <t>1+1</t>
  </si>
  <si>
    <t>5000 Total</t>
  </si>
  <si>
    <t>16Mb</t>
  </si>
  <si>
    <t>www-aim-sportline.com</t>
  </si>
  <si>
    <t>Email: info@aim-sportline.com</t>
  </si>
  <si>
    <t>Contact: Purchase from local dealer</t>
  </si>
  <si>
    <t>AIM</t>
  </si>
  <si>
    <t>Requires above, adds Front Rear Suspension, 2 Brake Press, LSU</t>
  </si>
  <si>
    <t>Sensors Kit for use with 'BMW' logger</t>
  </si>
  <si>
    <t>SY-Kit_Sens_BMW-000</t>
  </si>
  <si>
    <t>Lambda and 4 analogue input channels via CAN</t>
  </si>
  <si>
    <t>Add Lambda+Analogue to 'BMW' Kit Logger</t>
  </si>
  <si>
    <t>IN-LSU_BMW-900</t>
  </si>
  <si>
    <t>USB Stick</t>
  </si>
  <si>
    <t xml:space="preserve">Base Module in many Packages, inc USB Stick, Kit Moto S/ware </t>
  </si>
  <si>
    <t>2d-datarecording.com</t>
  </si>
  <si>
    <t xml:space="preserve">Phone: +49721944650 </t>
  </si>
  <si>
    <t xml:space="preserve">Email: Mail@2d-datarecording.com </t>
  </si>
  <si>
    <t>Contact: Petra Walter</t>
  </si>
  <si>
    <t>2D</t>
  </si>
  <si>
    <t>Various</t>
  </si>
  <si>
    <t>Pit Lane switch</t>
  </si>
  <si>
    <t xml:space="preserve">Rapid Bike </t>
  </si>
  <si>
    <t>Pro Software</t>
  </si>
  <si>
    <t>Quick Shifter</t>
  </si>
  <si>
    <t xml:space="preserve">or 215 </t>
  </si>
  <si>
    <t>Wiring Harness</t>
  </si>
  <si>
    <t>Racing Module</t>
  </si>
  <si>
    <t>HM GP Shifter</t>
  </si>
  <si>
    <t>HM Quickshifter</t>
  </si>
  <si>
    <t>Quickshifter</t>
  </si>
  <si>
    <t xml:space="preserve">Dynojet </t>
  </si>
  <si>
    <t>Ignition Module</t>
  </si>
  <si>
    <t>Secondary Fuel Module</t>
  </si>
  <si>
    <t>Quickshifter Sensor</t>
  </si>
  <si>
    <t>Quickshifter QEM</t>
  </si>
  <si>
    <t>Autotune</t>
  </si>
  <si>
    <t>Powercommander V</t>
  </si>
  <si>
    <t>Powercommander III USB</t>
  </si>
  <si>
    <t>Bazzaz</t>
  </si>
  <si>
    <t>Z-AFM</t>
  </si>
  <si>
    <t>Zfi</t>
  </si>
  <si>
    <t>Application</t>
  </si>
  <si>
    <t>Manufacturer</t>
  </si>
  <si>
    <t>TBC</t>
  </si>
  <si>
    <t>YME (YRC Kit)</t>
  </si>
  <si>
    <t>Yamaha</t>
  </si>
  <si>
    <t>Suzuki</t>
  </si>
  <si>
    <t>Brian.Gillen@mvagusta.it</t>
  </si>
  <si>
    <t>Brian Gillen</t>
  </si>
  <si>
    <t>MV Agusta</t>
  </si>
  <si>
    <t>Kawasaki Racing Team</t>
  </si>
  <si>
    <t>+31 235673936</t>
  </si>
  <si>
    <t>Kawasaki Motors Europe N.V.</t>
  </si>
  <si>
    <t>Kawasaki</t>
  </si>
  <si>
    <t>Honda</t>
  </si>
  <si>
    <t>EBR</t>
  </si>
  <si>
    <t>+39 0516413162</t>
  </si>
  <si>
    <t>federica.forlani@ducati.com</t>
  </si>
  <si>
    <t>Federica Forlani</t>
  </si>
  <si>
    <t>Ducati</t>
  </si>
  <si>
    <t>+49 89 382 51826</t>
  </si>
  <si>
    <t>marc.bongers@bmw.de</t>
  </si>
  <si>
    <t>Marc Bongers</t>
  </si>
  <si>
    <t>BMW</t>
  </si>
  <si>
    <t>+39 0415829739</t>
  </si>
  <si>
    <t>racing_sales@aprilia.it</t>
  </si>
  <si>
    <t>Omar Ferro</t>
  </si>
  <si>
    <t>Aprilia Racing S.r.l.</t>
  </si>
  <si>
    <t>Factory Team</t>
  </si>
  <si>
    <t>Open Sale</t>
  </si>
  <si>
    <t>FIM Championships</t>
  </si>
  <si>
    <t>Throttle Body Kit</t>
  </si>
  <si>
    <t>Phone</t>
  </si>
  <si>
    <t>Email</t>
  </si>
  <si>
    <t>Contact</t>
  </si>
  <si>
    <t>System Supplier</t>
  </si>
  <si>
    <t>2KS-82509-70</t>
  </si>
  <si>
    <t xml:space="preserve">2CR-F2590-70 </t>
  </si>
  <si>
    <t xml:space="preserve">2KS-82590-00   </t>
  </si>
  <si>
    <t xml:space="preserve">2CR-8591A-00 </t>
  </si>
  <si>
    <t>YAMAHA  R1M - Jan 15</t>
  </si>
  <si>
    <t>in progress</t>
  </si>
  <si>
    <t>32100-MFL-R20</t>
  </si>
  <si>
    <t>38770-NLR-B31</t>
  </si>
  <si>
    <t>32100-MGP-D00</t>
  </si>
  <si>
    <t>38770-MGP-D01</t>
  </si>
  <si>
    <t>COE10015 PC H</t>
  </si>
  <si>
    <t>COE11018 (with Data Recording and sw)</t>
  </si>
  <si>
    <t>COE09069</t>
  </si>
  <si>
    <t>Kit</t>
  </si>
  <si>
    <t>Std</t>
  </si>
  <si>
    <t xml:space="preserve"> Total Price (euro)</t>
  </si>
  <si>
    <t>Connection Cable</t>
  </si>
  <si>
    <t xml:space="preserve">Wiring Harness </t>
  </si>
  <si>
    <t>Wiring harness</t>
  </si>
  <si>
    <t>ECU</t>
  </si>
  <si>
    <t>Part number printed on ECU in standard letters</t>
  </si>
  <si>
    <t xml:space="preserve">APPENDIX B </t>
  </si>
  <si>
    <t xml:space="preserve">JAN.2012 </t>
  </si>
  <si>
    <t>13S-F2590-71</t>
  </si>
  <si>
    <t>YAMAHA R6</t>
  </si>
  <si>
    <t xml:space="preserve">YAMAHA R6 </t>
  </si>
  <si>
    <t>(no ABS)</t>
  </si>
  <si>
    <t xml:space="preserve">A9828020 </t>
  </si>
  <si>
    <t xml:space="preserve">T2508080 </t>
  </si>
  <si>
    <t>A9828021 (ABS)</t>
  </si>
  <si>
    <t>A9828019</t>
  </si>
  <si>
    <t>T2508085 (ABS)</t>
  </si>
  <si>
    <t>T1290281</t>
  </si>
  <si>
    <t>TRIUMPH 675R/675</t>
  </si>
  <si>
    <t>A9618100</t>
  </si>
  <si>
    <t>A9618098</t>
  </si>
  <si>
    <t>TRIUMPH 675R</t>
  </si>
  <si>
    <t>406-571-0000</t>
  </si>
  <si>
    <t>490-571-0000</t>
  </si>
  <si>
    <t>L4-5</t>
  </si>
  <si>
    <t>36610-14JR0</t>
  </si>
  <si>
    <t>3290-14-JR0</t>
  </si>
  <si>
    <t>36610-14JA0</t>
  </si>
  <si>
    <t>SUZUKI GSX-R 600</t>
  </si>
  <si>
    <t>L3</t>
  </si>
  <si>
    <t>L2</t>
  </si>
  <si>
    <t>36610-14J60</t>
  </si>
  <si>
    <t>L1 JAN. 2011</t>
  </si>
  <si>
    <t>36610-14J10</t>
  </si>
  <si>
    <t>RREM018078 KIT01</t>
  </si>
  <si>
    <t>8000B5431</t>
  </si>
  <si>
    <t>MV Agusta F3 - FEB 2013</t>
  </si>
  <si>
    <t>26031-0955</t>
  </si>
  <si>
    <t>26031-0327</t>
  </si>
  <si>
    <t>26031-0790**</t>
  </si>
  <si>
    <t xml:space="preserve">21175-0248 </t>
  </si>
  <si>
    <t>KAWASAKI ZX600R F</t>
  </si>
  <si>
    <t>38770-MJC-R11</t>
  </si>
  <si>
    <t>HONDA CBR600RR</t>
  </si>
  <si>
    <t>32100-MFJ-R00</t>
  </si>
  <si>
    <t>38770-MFJ-R11</t>
  </si>
  <si>
    <t>Price (€)</t>
  </si>
  <si>
    <t xml:space="preserve">Connection Cable </t>
  </si>
  <si>
    <t xml:space="preserve">Phone: +390499903475 </t>
  </si>
  <si>
    <t>Variations</t>
  </si>
  <si>
    <t>FC016RDH24</t>
  </si>
  <si>
    <t>SBK Race Fork</t>
  </si>
  <si>
    <t>27mm Sealed Gas Pressurized Cartridge</t>
  </si>
  <si>
    <t>None</t>
  </si>
  <si>
    <t>FC016RDH24 Custom</t>
  </si>
  <si>
    <t>SBK Race Fork Customised Bottom</t>
  </si>
  <si>
    <t>XXFB1</t>
  </si>
  <si>
    <t>Shock Pneumatic Preload</t>
  </si>
  <si>
    <t xml:space="preserve">Twin Tube, 30mm Solid Piston, 12mm Shaft </t>
  </si>
  <si>
    <t>Various Head, Various Length, Various End Eye</t>
  </si>
  <si>
    <t>XXFB1 Custom</t>
  </si>
  <si>
    <t>Shock Pneumatic Preload Custom Head</t>
  </si>
  <si>
    <t>Shock Hydraulic Preload</t>
  </si>
  <si>
    <t>Shock Hydraulic Preload Custom Head</t>
  </si>
  <si>
    <t>Pair</t>
  </si>
  <si>
    <t>Each</t>
  </si>
  <si>
    <t>MUPO</t>
  </si>
  <si>
    <t xml:space="preserve">Contact: Federico Bolognini </t>
  </si>
  <si>
    <t>Email: federico.bolognini@mupo.it</t>
  </si>
  <si>
    <t>phone: +39 0542671860</t>
  </si>
  <si>
    <t>www.mupo.it</t>
  </si>
  <si>
    <t>F04</t>
  </si>
  <si>
    <t>SBK Front Fork Ø46</t>
  </si>
  <si>
    <t>46mm inner, 30mm pistons, 12mm piston rod</t>
  </si>
  <si>
    <t xml:space="preserve">Fork bottom variations </t>
  </si>
  <si>
    <t xml:space="preserve">A00 </t>
  </si>
  <si>
    <t>AB1 Evo Shock, hydraulic spring preload</t>
  </si>
  <si>
    <t xml:space="preserve">Pressurized, 46 mm piston, 16 mm piston rod </t>
  </si>
  <si>
    <t>Various head, various lenght, various end eye</t>
  </si>
  <si>
    <t>Contact: Mats Larsson</t>
  </si>
  <si>
    <t>Email: mats.larsson@ohlins.se</t>
  </si>
  <si>
    <t>Phone: +46706338112</t>
  </si>
  <si>
    <t>43mm Inner,Twin Tube 25mm Gas Cartidge</t>
  </si>
  <si>
    <t>RRP</t>
  </si>
  <si>
    <t>FGR300</t>
  </si>
  <si>
    <t>Production 2013 Fork</t>
  </si>
  <si>
    <t>R_10482_FIM</t>
  </si>
  <si>
    <t xml:space="preserve">Fork SBK FIM 2014 </t>
  </si>
  <si>
    <t>42mm Inner,Twin Tube 25mm Gas Cartidge</t>
  </si>
  <si>
    <t>Includes Fork Bottom Variations (MFR Specific)</t>
  </si>
  <si>
    <t>R_10537_FIM</t>
  </si>
  <si>
    <t>Includes Fork Bottom Variations, Stiff Outer</t>
  </si>
  <si>
    <t>both above available with lighweight inner tube, R05468, 2015 part</t>
  </si>
  <si>
    <t>TTX 36</t>
  </si>
  <si>
    <t>Production Shock</t>
  </si>
  <si>
    <t xml:space="preserve">Twin Tube, 36mm Solid Piston, ??mm Shaft </t>
  </si>
  <si>
    <t>T36 TTX GP</t>
  </si>
  <si>
    <t>Production 2014 Shock</t>
  </si>
  <si>
    <t>RSP40 FIM 2014</t>
  </si>
  <si>
    <t>FIM Homolgation Unit</t>
  </si>
  <si>
    <t xml:space="preserve">Twin Tube, 40mm Solid Piston, 12mm Shaft </t>
  </si>
  <si>
    <t>Contact: Javier González Solá</t>
  </si>
  <si>
    <t>Phone: +34 617974749</t>
  </si>
  <si>
    <t>48mm Inner, Twin Tube 25mm Cartridge</t>
  </si>
  <si>
    <t>QuickShifter</t>
  </si>
  <si>
    <t>Ø335mm</t>
  </si>
  <si>
    <t>Disc Right</t>
  </si>
  <si>
    <t>45220-SJ12-J000-W0</t>
  </si>
  <si>
    <t>Disc Left</t>
  </si>
  <si>
    <t>45120-SJ12-J000-W0</t>
  </si>
  <si>
    <t>Disc</t>
  </si>
  <si>
    <t>81-90-7313-1552</t>
  </si>
  <si>
    <t>Naoki.Tomisawa.111@yutaka-giken.com</t>
  </si>
  <si>
    <t>Contact: Naoki Tomisawa</t>
  </si>
  <si>
    <t>Yutaka</t>
  </si>
  <si>
    <t>S01</t>
  </si>
  <si>
    <t>€ 800,00</t>
  </si>
  <si>
    <t>M01</t>
  </si>
  <si>
    <t>€ 200,00</t>
  </si>
  <si>
    <t>K01P</t>
  </si>
  <si>
    <t>K01</t>
  </si>
  <si>
    <t>H03</t>
  </si>
  <si>
    <t>H01P</t>
  </si>
  <si>
    <t>€ 350,00</t>
  </si>
  <si>
    <t>D09P</t>
  </si>
  <si>
    <t>D09</t>
  </si>
  <si>
    <t>D08P</t>
  </si>
  <si>
    <t>D08</t>
  </si>
  <si>
    <t>D07</t>
  </si>
  <si>
    <t>D04</t>
  </si>
  <si>
    <t>D03</t>
  </si>
  <si>
    <t>B04</t>
  </si>
  <si>
    <t>B02P</t>
  </si>
  <si>
    <t>A01</t>
  </si>
  <si>
    <t>Discs</t>
  </si>
  <si>
    <t>TK Discs</t>
  </si>
  <si>
    <t>SUZUKI WSBK</t>
  </si>
  <si>
    <t>FRONT BRAKE DISKS 330φ – SBK VERSION</t>
  </si>
  <si>
    <t>330-675-M14</t>
  </si>
  <si>
    <t>330-650-M14</t>
  </si>
  <si>
    <t>330-600-M14</t>
  </si>
  <si>
    <t>FRONT BRAKE DISKS 320φ – SBK VERSION</t>
  </si>
  <si>
    <t>320-675-M14</t>
  </si>
  <si>
    <t>320-650-M14</t>
  </si>
  <si>
    <t>320-600-M14</t>
  </si>
  <si>
    <t>FRONT BRAKE DISKS 305φ – SBK VERSION</t>
  </si>
  <si>
    <t>305-675-M14</t>
  </si>
  <si>
    <t>305-650-M14</t>
  </si>
  <si>
    <t>305-600-M14</t>
  </si>
  <si>
    <t>BIMOTA</t>
  </si>
  <si>
    <t>FRONT BRAKE DISKS D330 – WAVE VERSION</t>
  </si>
  <si>
    <t>PR003-14L-R</t>
  </si>
  <si>
    <t>FRONT BRAKE DISKS D320 – WAVE VERSION</t>
  </si>
  <si>
    <t>PR090.13L-R</t>
  </si>
  <si>
    <t>SUZUKI</t>
  </si>
  <si>
    <t>PR089.13L-R</t>
  </si>
  <si>
    <t>HONDA</t>
  </si>
  <si>
    <t>PR088.13L-R</t>
  </si>
  <si>
    <t>KAWASAKI</t>
  </si>
  <si>
    <t>PR087.13L-R</t>
  </si>
  <si>
    <t>PR092.13L-R</t>
  </si>
  <si>
    <t>PR115.13L-R</t>
  </si>
  <si>
    <t>PR116.13L-R</t>
  </si>
  <si>
    <t>YAMAHA</t>
  </si>
  <si>
    <t>PR117.13L-R</t>
  </si>
  <si>
    <t>PR118.13L-R</t>
  </si>
  <si>
    <t>DUCATI</t>
  </si>
  <si>
    <t>PR119.13L-R</t>
  </si>
  <si>
    <t>PR120.13L-R</t>
  </si>
  <si>
    <t>APRILIA</t>
  </si>
  <si>
    <t>PR121.13L-R</t>
  </si>
  <si>
    <t>MV</t>
  </si>
  <si>
    <t>PR122.13L-R</t>
  </si>
  <si>
    <t>FRONT BRAKE DISKS D335 – WAVE VERSION</t>
  </si>
  <si>
    <t>PR093.13L-R</t>
  </si>
  <si>
    <t>PR124.13L-R</t>
  </si>
  <si>
    <t>PR125.13L-R</t>
  </si>
  <si>
    <t>PR126.13L-R</t>
  </si>
  <si>
    <t>PR127.13L-R</t>
  </si>
  <si>
    <t>PR128.13L-R</t>
  </si>
  <si>
    <t>PR129.13L-R</t>
  </si>
  <si>
    <t>PR130.13L-R</t>
  </si>
  <si>
    <t>FRONT BRAKE DISKS D340 – WAVE VERSION</t>
  </si>
  <si>
    <t>PR094.13L-R</t>
  </si>
  <si>
    <t>PR131.13L-R</t>
  </si>
  <si>
    <t>PR132.13L-R</t>
  </si>
  <si>
    <t>PR133.13L-R</t>
  </si>
  <si>
    <t>PR134.13L-R</t>
  </si>
  <si>
    <t>PR135.13L-R</t>
  </si>
  <si>
    <t>PR136.13L-R</t>
  </si>
  <si>
    <t>PR137.13L-R</t>
  </si>
  <si>
    <t>PR138.13L-R</t>
  </si>
  <si>
    <t>FRONT BRAKE DISKS D325 – WAVE VERSION</t>
  </si>
  <si>
    <t>PR091.13L-R</t>
  </si>
  <si>
    <t>PR107.13L-R</t>
  </si>
  <si>
    <t>PR108.13L-R</t>
  </si>
  <si>
    <t>PR109.13L-R</t>
  </si>
  <si>
    <t>PR110.13L-R</t>
  </si>
  <si>
    <t>PR111.13L-R</t>
  </si>
  <si>
    <t>PR112.13L-R</t>
  </si>
  <si>
    <t>PR113.13L-R</t>
  </si>
  <si>
    <t>PR114.13L-R</t>
  </si>
  <si>
    <t>FRONT BRAKE DISKS D340 – BATFLY VERSION</t>
  </si>
  <si>
    <t>PR099.13L-R</t>
  </si>
  <si>
    <t>PR147.13L-R</t>
  </si>
  <si>
    <t>PR148.13L-R</t>
  </si>
  <si>
    <t>PR149.13L-R</t>
  </si>
  <si>
    <t>PR150.13L-R</t>
  </si>
  <si>
    <t>PR151.13L-R</t>
  </si>
  <si>
    <t>PR152.13L-R</t>
  </si>
  <si>
    <t>PR153.13L-R</t>
  </si>
  <si>
    <t>PR154.13L-R</t>
  </si>
  <si>
    <t>PR095.13L-R</t>
  </si>
  <si>
    <t>PR139.13L-R</t>
  </si>
  <si>
    <t>PR140.13L-R</t>
  </si>
  <si>
    <t>PR141.13L-R</t>
  </si>
  <si>
    <t>PR142.13L-R</t>
  </si>
  <si>
    <t>PR143.13L-R</t>
  </si>
  <si>
    <t>PR144.13L-R</t>
  </si>
  <si>
    <t>PR145.13L-R</t>
  </si>
  <si>
    <t>PR146.13L-R</t>
  </si>
  <si>
    <t xml:space="preserve"> + 39 393 911 0729</t>
  </si>
  <si>
    <t>Email:camilla.consonni@it.sunstar.com</t>
  </si>
  <si>
    <t>Contact: Camilla Consonni</t>
  </si>
  <si>
    <t>Sunstar - Braking</t>
  </si>
  <si>
    <t>For Information Only</t>
  </si>
  <si>
    <t>Pad Front SK2013</t>
  </si>
  <si>
    <t>100-C20-9B9A</t>
  </si>
  <si>
    <t xml:space="preserve">  </t>
  </si>
  <si>
    <t>Disc 330 7T (7.0mm)</t>
  </si>
  <si>
    <t>338-C94-900</t>
  </si>
  <si>
    <t>Disc 320 7T (7.0mm)</t>
  </si>
  <si>
    <t>328-C94-900</t>
  </si>
  <si>
    <t>Front Master Cylinder</t>
  </si>
  <si>
    <t>Caliper Assy Front Right</t>
  </si>
  <si>
    <t>Caliper Assy Front Left</t>
  </si>
  <si>
    <t>Hydraulics</t>
  </si>
  <si>
    <t>DF496WR</t>
  </si>
  <si>
    <t>DF339WR</t>
  </si>
  <si>
    <t>DF193WA</t>
  </si>
  <si>
    <t>DF013WR</t>
  </si>
  <si>
    <t>DF756W</t>
  </si>
  <si>
    <t>DFP13094</t>
  </si>
  <si>
    <t>DF358CW</t>
  </si>
  <si>
    <t>DF755CW1</t>
  </si>
  <si>
    <t>DF475CW1</t>
  </si>
  <si>
    <t>DF190CW1</t>
  </si>
  <si>
    <t>DF076CW1</t>
  </si>
  <si>
    <t>DF192CW1</t>
  </si>
  <si>
    <t>+34 93 568 90 90</t>
  </si>
  <si>
    <t>Email: marketing@galfer.es</t>
  </si>
  <si>
    <t>Contact: Dario Ortiz</t>
  </si>
  <si>
    <t>Galfer</t>
  </si>
  <si>
    <t>Front Rotor, 9MM, Ventilated &amp; Grooved</t>
  </si>
  <si>
    <t>H0202.13AZ</t>
  </si>
  <si>
    <t>Front Rotor, 5MM, Finned, Grooved, Ductile Iron</t>
  </si>
  <si>
    <t>H0201A.1B6</t>
  </si>
  <si>
    <t>Front Rotor, 5MM, Finned, Grooved</t>
  </si>
  <si>
    <t>H0201.1B6</t>
  </si>
  <si>
    <t>Brembo 90 deg remote adjuster (Option 2)</t>
  </si>
  <si>
    <t>40-6-X98.49</t>
  </si>
  <si>
    <t>Accossato 90 deg remote adjuster (Option 1)</t>
  </si>
  <si>
    <t>AG-AM00100-01</t>
  </si>
  <si>
    <t>Brembo (Option2)</t>
  </si>
  <si>
    <t>40-3-XR011.71</t>
  </si>
  <si>
    <t>Accossato (Option 1)</t>
  </si>
  <si>
    <t>H0507A.1B6</t>
  </si>
  <si>
    <t>Front Caliper Assembly (Option 2)</t>
  </si>
  <si>
    <t>H0110A.13BW</t>
  </si>
  <si>
    <t>Brake Caliper, Front (Option 1)</t>
  </si>
  <si>
    <t>H0110.1B7ZT</t>
  </si>
  <si>
    <t xml:space="preserve">Various Calipers </t>
  </si>
  <si>
    <t>087151XX</t>
  </si>
  <si>
    <t>087150XX</t>
  </si>
  <si>
    <t>XA975XX</t>
  </si>
  <si>
    <t xml:space="preserve">Variations </t>
  </si>
  <si>
    <t>Variations/Notes</t>
  </si>
  <si>
    <t>Hydraulic</t>
  </si>
  <si>
    <t xml:space="preserve"> +39 035 605 2288 </t>
  </si>
  <si>
    <t>Contact: Franco Zonnedda</t>
  </si>
  <si>
    <t>Brembo</t>
  </si>
  <si>
    <t>Email: commerciale@agmoto.com</t>
  </si>
  <si>
    <t>Contact: Franco D'Agostino</t>
  </si>
  <si>
    <t>Accossato</t>
  </si>
  <si>
    <t>Dash 3 Plug</t>
  </si>
  <si>
    <t>SPH03.7652/BA/L/Kr/Je</t>
  </si>
  <si>
    <t>Bolts to Caliper no hose</t>
  </si>
  <si>
    <t>Direct Banjo Bolt</t>
  </si>
  <si>
    <t>SPH03.1021/BA/L/Kr/Je/BJ</t>
  </si>
  <si>
    <t>Dash 3 Socket</t>
  </si>
  <si>
    <t>SPH03.1652/BA/L/Kr/Je</t>
  </si>
  <si>
    <t>Optional fittings for use when split brake lines only</t>
  </si>
  <si>
    <t>CBR02.7408/TI/KB/JE </t>
  </si>
  <si>
    <t>CBR02.7652/TI/KB/JE </t>
  </si>
  <si>
    <t>Fits Brake Lines, 2 pieces</t>
  </si>
  <si>
    <t>CBR 02.1652/Ti/Kb/Je</t>
  </si>
  <si>
    <t>Bleed Cover, 2 Pieces</t>
  </si>
  <si>
    <t xml:space="preserve">Safety Tight Cap </t>
  </si>
  <si>
    <t>CBR 02.8550/Ti/Kb/Je</t>
  </si>
  <si>
    <t>Caliper Male Part, 4 Pieces</t>
  </si>
  <si>
    <t>Plug, M10 x 100</t>
  </si>
  <si>
    <t>CBR 02.7410/Ti/Kb/Je</t>
  </si>
  <si>
    <t>Includes the following 3 lines:</t>
  </si>
  <si>
    <t>Set of CBR Dry Breaks</t>
  </si>
  <si>
    <t>N 001 284 14</t>
  </si>
  <si>
    <t>www.staubli-motorsport.com</t>
  </si>
  <si>
    <t>For WSBK team only throught STAUBLI worldwide subsidiaries</t>
  </si>
  <si>
    <t>Staubli</t>
  </si>
  <si>
    <t>G-Link Socket Plug -03 JIC TFE/P</t>
  </si>
  <si>
    <t>GQD03BS03EA</t>
  </si>
  <si>
    <t>G-Link Bayonet Plug -03 JIC TFE/P</t>
  </si>
  <si>
    <t>GQD03BP03EA</t>
  </si>
  <si>
    <t>Tel: +44 1392 369090</t>
  </si>
  <si>
    <t>Email: sales@goodridge.net</t>
  </si>
  <si>
    <t>Goodridge</t>
  </si>
  <si>
    <t>Fit Brake lines 2 pieces</t>
  </si>
  <si>
    <t xml:space="preserve">Socket </t>
  </si>
  <si>
    <t xml:space="preserve">XA46592 </t>
  </si>
  <si>
    <t>2 pieces, for caliper Brembo XB0B1/90/91/80/81 only</t>
  </si>
  <si>
    <t xml:space="preserve">Safety Tight Plug Cap </t>
  </si>
  <si>
    <t>XA46591</t>
  </si>
  <si>
    <t xml:space="preserve">4 pieces, for caliper Brembo XB0B1/90/91/80/81 only </t>
  </si>
  <si>
    <t xml:space="preserve">Male Valve Plug </t>
  </si>
  <si>
    <t>XA46593</t>
  </si>
  <si>
    <t xml:space="preserve">Includes the following 3 lines </t>
  </si>
  <si>
    <t>Set of Brembo Dry Breaks</t>
  </si>
  <si>
    <t>CXA4659193</t>
  </si>
  <si>
    <t xml:space="preserve">Price per Unit </t>
  </si>
  <si>
    <t xml:space="preserve">Note </t>
  </si>
  <si>
    <t xml:space="preserve">Description </t>
  </si>
  <si>
    <t xml:space="preserve">Part </t>
  </si>
  <si>
    <t xml:space="preserve">Hydraulic </t>
  </si>
  <si>
    <t>email franco_zonnedda@brembo.it</t>
  </si>
  <si>
    <t xml:space="preserve">Brembo/Staubli </t>
  </si>
  <si>
    <t>Quick Coupling Pair</t>
  </si>
  <si>
    <t>ABP203</t>
  </si>
  <si>
    <t>Direct In caliper version of above</t>
  </si>
  <si>
    <t>ABP202DI</t>
  </si>
  <si>
    <t>ABP202</t>
  </si>
  <si>
    <t>Berenpass</t>
  </si>
  <si>
    <t>Composite</t>
  </si>
  <si>
    <t>BMWS1000RR</t>
  </si>
  <si>
    <t>Alpha Racing</t>
  </si>
  <si>
    <t>Metal, undersize, protection adequate</t>
  </si>
  <si>
    <t>1199 Panigale</t>
  </si>
  <si>
    <t>Plastic, All approved</t>
  </si>
  <si>
    <t>GB Racing</t>
  </si>
  <si>
    <t>All that meet the regulations are approved</t>
  </si>
  <si>
    <t>Engine Covers</t>
  </si>
  <si>
    <t>Various - 2015 Parts</t>
  </si>
  <si>
    <t>Brake Lever Protection</t>
  </si>
  <si>
    <t>Uses standard plates and springs</t>
  </si>
  <si>
    <t>6 Ramp, Wet,  Hard anodised grey</t>
  </si>
  <si>
    <t>Yamaha R6</t>
  </si>
  <si>
    <t>5 Ramp, Wet,  Hard anodised grey</t>
  </si>
  <si>
    <t>Triumph 675R</t>
  </si>
  <si>
    <t>Suzuki GSXR600K11 on (750)</t>
  </si>
  <si>
    <t>MV Agusta 675R</t>
  </si>
  <si>
    <t>Kawasaki ZX6</t>
  </si>
  <si>
    <t>CBR600EVOHonda CBR600 07 on</t>
  </si>
  <si>
    <t>Part Number</t>
  </si>
  <si>
    <t>Clutch</t>
  </si>
  <si>
    <t>http://www.sigmaperformance.com/</t>
  </si>
  <si>
    <t>Email: sales@sigmaperformance.com</t>
  </si>
  <si>
    <t xml:space="preserve">Contact: +44 1892 538802 </t>
  </si>
  <si>
    <t>Sigma Perfromance</t>
  </si>
  <si>
    <t xml:space="preserve">Special Racer Pricing </t>
  </si>
  <si>
    <t>All models</t>
  </si>
  <si>
    <t>http://www.stm.to.it/</t>
  </si>
  <si>
    <t xml:space="preserve">Email: </t>
  </si>
  <si>
    <t>Contact: Riccardo Mariani</t>
  </si>
  <si>
    <t>EVR Special Parts</t>
  </si>
  <si>
    <t>Contact: +390119212579</t>
  </si>
  <si>
    <t>http://www.edovignaracing.com</t>
  </si>
  <si>
    <t>FHO600</t>
  </si>
  <si>
    <t>Honda CBR600</t>
  </si>
  <si>
    <t>QuickShifters</t>
  </si>
  <si>
    <t>128mb</t>
  </si>
  <si>
    <t>Enclosed Logger unit</t>
  </si>
  <si>
    <t xml:space="preserve">YOUTUNE </t>
  </si>
  <si>
    <t>MY Tuning Bike</t>
  </si>
  <si>
    <t xml:space="preserve">Autotune (wide band lambda) </t>
  </si>
  <si>
    <t>DUCATI Panigale R (2015)</t>
  </si>
  <si>
    <t>5101B021B (Main)</t>
  </si>
  <si>
    <t>5101A001B</t>
  </si>
  <si>
    <t>Complete Kit</t>
  </si>
  <si>
    <t>28642541C</t>
  </si>
  <si>
    <t>5101B031A (Switch)</t>
  </si>
  <si>
    <t>69927411A</t>
  </si>
  <si>
    <t>Marelli MLE</t>
  </si>
  <si>
    <t>51040131A (Switch RH)</t>
  </si>
  <si>
    <t>Includes Lambda Driver modules</t>
  </si>
  <si>
    <t>5101B041A (Switch LH)</t>
  </si>
  <si>
    <t>Sub Total</t>
  </si>
  <si>
    <t>HONDA CBR 1000 RR (SC59) - Jan 08</t>
  </si>
  <si>
    <t>38770-NLR-A30</t>
  </si>
  <si>
    <t>32100-MFL-R11</t>
  </si>
  <si>
    <t>38880-nl9-c00</t>
  </si>
  <si>
    <t>HONDA CBR 1000 RR (SC59) - Jan 09</t>
  </si>
  <si>
    <t>38770-NLR-B30</t>
  </si>
  <si>
    <t>HONDA CBR 1000 RR (SC59) - Jan 11</t>
  </si>
  <si>
    <t>ECU Order number in italics letter</t>
  </si>
  <si>
    <t>38770-N1A-D00</t>
  </si>
  <si>
    <t>38770-N1A-D10</t>
  </si>
  <si>
    <t>Higher RPM Limit</t>
  </si>
  <si>
    <t>(PC40) JAN 2008</t>
  </si>
  <si>
    <t xml:space="preserve">(ZX6R) JAN. 2011 </t>
  </si>
  <si>
    <t>RDTL017114</t>
  </si>
  <si>
    <t>RDTL007114</t>
  </si>
  <si>
    <t>RRCK001</t>
  </si>
  <si>
    <t>MA Price Legal</t>
  </si>
  <si>
    <t>32920-14J00</t>
  </si>
  <si>
    <t>36620-14J00 36630-14J00</t>
  </si>
  <si>
    <t>32920-14J70</t>
  </si>
  <si>
    <t>32920-14J71</t>
  </si>
  <si>
    <t>T1293300</t>
  </si>
  <si>
    <t>JAN.2011-</t>
  </si>
  <si>
    <t>13S-8591A-B0</t>
  </si>
  <si>
    <t>13S-82590-30</t>
  </si>
  <si>
    <t>2C0-8591A-92</t>
  </si>
  <si>
    <t>JAN.2011</t>
  </si>
  <si>
    <t>13S-8591A-F0</t>
  </si>
  <si>
    <t>13S-82590-40</t>
  </si>
  <si>
    <t>2C0-8591A-93</t>
  </si>
  <si>
    <t>2C0-8591A-94</t>
  </si>
  <si>
    <t>Failed</t>
  </si>
  <si>
    <t>Cruciata</t>
  </si>
  <si>
    <t>(PC40) JAN 2013</t>
  </si>
  <si>
    <t>(PC40) JAN 2014</t>
  </si>
  <si>
    <t>32100-MFJ-R10</t>
  </si>
  <si>
    <t xml:space="preserve">38770-N1A-D11 </t>
  </si>
  <si>
    <t>38880-n1c-770</t>
  </si>
  <si>
    <t>Contents</t>
  </si>
  <si>
    <t>Parts</t>
  </si>
  <si>
    <t>MotoAmerica</t>
  </si>
  <si>
    <t>Add-On Modules</t>
  </si>
  <si>
    <t>Superbike Kit System</t>
  </si>
  <si>
    <t>Superstock 600 Kit Electrics</t>
  </si>
  <si>
    <t>Superstock 1000 Kit Electrics</t>
  </si>
  <si>
    <t>Superbike Brake Systems</t>
  </si>
  <si>
    <t>Quick Break Brake connectors</t>
  </si>
  <si>
    <t>All</t>
  </si>
  <si>
    <t>Cover</t>
  </si>
  <si>
    <t>Engine Covers and Brake Lever Protection</t>
  </si>
  <si>
    <t>EVOL</t>
  </si>
  <si>
    <t>ABS Design</t>
  </si>
  <si>
    <t>Email: tk.brakes@technobike.it                                                                                                (+39)031.3520298</t>
  </si>
  <si>
    <t>Latest design with Zyron Passed</t>
  </si>
  <si>
    <t>Extreme Composites</t>
  </si>
  <si>
    <t>Lesmo</t>
  </si>
  <si>
    <t>STM</t>
  </si>
  <si>
    <t>Radial Clutch</t>
  </si>
  <si>
    <t>BMW, Kawasaki, Ducati, Yamaha and Honda</t>
  </si>
  <si>
    <t>Contact: Dealer</t>
  </si>
  <si>
    <t>http://www.radialclutch.com</t>
  </si>
  <si>
    <t>www.kawasaki.com</t>
  </si>
  <si>
    <t>13272-1314, 92026-022, 13087-0561, 13187-0021</t>
  </si>
  <si>
    <t>Kawasaki std parts from ZX636</t>
  </si>
  <si>
    <t>38770-MFJ-D04</t>
  </si>
  <si>
    <t>32100-MFJ-D01 32100-MFJ-D02</t>
  </si>
  <si>
    <t>32100-MFJ-D10</t>
  </si>
  <si>
    <t>38770-MJC-D01</t>
  </si>
  <si>
    <t>32100-MJC-D00</t>
  </si>
  <si>
    <t>38770-MJC-B22 only BR area</t>
  </si>
  <si>
    <t>32100-MJC-D00 only BR area</t>
  </si>
  <si>
    <t>Notes Kit</t>
  </si>
  <si>
    <t>Front Disc Wave SBK  KAWASAKI 336x6,5mm</t>
  </si>
  <si>
    <t>Front Disc Wave SBK  HONDA 320x5,5mm</t>
  </si>
  <si>
    <t>Front Disc Wave SBK  KAWASAKI 310x5,5mm</t>
  </si>
  <si>
    <t>Front Disc Wave SBK  YAMAHA 320x5,5mm</t>
  </si>
  <si>
    <t>Front Disc Wave SBK  BMW 320x6mm</t>
  </si>
  <si>
    <t>DF817CW1</t>
  </si>
  <si>
    <t>Front Disc Wave SBK  BMW 320x5,5mm</t>
  </si>
  <si>
    <t>DF070CW1</t>
  </si>
  <si>
    <t>Front Disc Wave SSP HONDA 310x5mm</t>
  </si>
  <si>
    <t>DF184CW1</t>
  </si>
  <si>
    <t>Front Disc Wave SSP KAWASAKI 300x5mm</t>
  </si>
  <si>
    <t>Front Disc Wave SSP SUZUKI 310x5mm</t>
  </si>
  <si>
    <t>DF482CW1</t>
  </si>
  <si>
    <t>Front Disc Wave SSP YAMAHA 310x5mm</t>
  </si>
  <si>
    <t>Rear Disc Wave SBK  KAWASAKI 220x4,5mm</t>
  </si>
  <si>
    <t>Rear Disc Wave SBK  BMW 220x5mm</t>
  </si>
  <si>
    <t>Rear Disc Wave SBK/SSP HONDA 220x3,8mm</t>
  </si>
  <si>
    <t>Rear Disc Wave SBK/SSP KAWASAKI 220x5mm</t>
  </si>
  <si>
    <t>Rear Disc Wave SBK/SSP SUZUKI 220x3,5mm</t>
  </si>
  <si>
    <t>Rear Disc Wave SBK/SSP YAMAHA 220x3,5mm</t>
  </si>
  <si>
    <t>FDxxxG1003</t>
  </si>
  <si>
    <t>Front Pads set SBK/SSP</t>
  </si>
  <si>
    <t>FDxxxG1371</t>
  </si>
  <si>
    <t>Rear Pads set SBK/SSP</t>
  </si>
  <si>
    <t>Email: info@radialclutch.com</t>
  </si>
  <si>
    <t>Contact:  (+378) 0549 913 944</t>
  </si>
  <si>
    <t>Cordona</t>
  </si>
  <si>
    <t>400/405/410</t>
  </si>
  <si>
    <t>QuickShifter Strain Gauge</t>
  </si>
  <si>
    <r>
      <t xml:space="preserve">Front Brake Disc - </t>
    </r>
    <r>
      <rPr>
        <sz val="11"/>
        <color theme="1"/>
        <rFont val="TechnicBold"/>
        <charset val="2"/>
      </rPr>
      <t>Ø</t>
    </r>
    <r>
      <rPr>
        <sz val="11"/>
        <color theme="1"/>
        <rFont val="Calibri"/>
        <family val="2"/>
        <scheme val="minor"/>
      </rPr>
      <t>320x5mm</t>
    </r>
  </si>
  <si>
    <t>Standard Dimensions Version</t>
  </si>
  <si>
    <t>A01P</t>
  </si>
  <si>
    <t>Rear Brake Disc - Ø220mm</t>
  </si>
  <si>
    <t>Front Brake Disc - Ø320x5mm</t>
  </si>
  <si>
    <t>C01P.xx</t>
  </si>
  <si>
    <t>Rear Brake Disc - Ø220mm - Floating</t>
  </si>
  <si>
    <t>All Models</t>
  </si>
  <si>
    <t>Vers. W.SBK - Measures Customizable</t>
  </si>
  <si>
    <t>C04P.xx</t>
  </si>
  <si>
    <t>Rear Brake Disc - Ø240mm - Floating</t>
  </si>
  <si>
    <t>Front Brake Disc - Ø330x5mm</t>
  </si>
  <si>
    <t>Vers. W.STK</t>
  </si>
  <si>
    <t>Vers. SBK</t>
  </si>
  <si>
    <t>Vers. W.STK - Lightweight</t>
  </si>
  <si>
    <t>Rear Brake Disc - Ø245mm - Floating</t>
  </si>
  <si>
    <t>Front Brake Disc - Ø328x5mm</t>
  </si>
  <si>
    <t>Custom Vers. W.SBK</t>
  </si>
  <si>
    <t>Front Brake Disc - Ø310x5mm</t>
  </si>
  <si>
    <t>M02</t>
  </si>
  <si>
    <t>R01.xx</t>
  </si>
  <si>
    <t>Front Brake Disc - Ø310mm</t>
  </si>
  <si>
    <t>R02.xx</t>
  </si>
  <si>
    <t>Front Brake Disc - Ø320mm</t>
  </si>
  <si>
    <t>R03.xx</t>
  </si>
  <si>
    <t>Front Brake Disc - Ø330mm</t>
  </si>
  <si>
    <r>
      <t xml:space="preserve">Vers. W.SBK - Measures Customizable                               </t>
    </r>
    <r>
      <rPr>
        <sz val="11"/>
        <color theme="1"/>
        <rFont val="Calibri"/>
        <family val="2"/>
        <scheme val="minor"/>
      </rPr>
      <t>( * )</t>
    </r>
  </si>
  <si>
    <t>R04.xx</t>
  </si>
  <si>
    <t>Front Brake Disc - Ø340mm</t>
  </si>
  <si>
    <t>Vers. W.SBK / MotoGP - Measures Customizable</t>
  </si>
  <si>
    <t>R05.xx</t>
  </si>
  <si>
    <t>Front Brake Disc - Ø328mm</t>
  </si>
  <si>
    <t>R06.xx</t>
  </si>
  <si>
    <t>Front Brake Disc - Ø336mm</t>
  </si>
  <si>
    <t>Y05</t>
  </si>
  <si>
    <t>Y05P</t>
  </si>
  <si>
    <t>( * )   Braking Band Interchangeable</t>
  </si>
  <si>
    <t>L120 Enclosed Logger</t>
  </si>
  <si>
    <t>120mb</t>
  </si>
  <si>
    <t>18039+29601+29619</t>
  </si>
  <si>
    <t>GET Athena</t>
  </si>
  <si>
    <t>Email: sales@getdata.it</t>
  </si>
  <si>
    <t>Phone: +39 0444 727272</t>
  </si>
  <si>
    <t>www.getdata.it</t>
  </si>
  <si>
    <t>Contact: Giorgio Sartori</t>
  </si>
  <si>
    <t>GK-M40-0001</t>
  </si>
  <si>
    <t>GK-M40-0002</t>
  </si>
  <si>
    <t>M400 Logger as above + Expansion</t>
  </si>
  <si>
    <t>GK-M40-0003</t>
  </si>
  <si>
    <t>M400 Logger as above + +</t>
  </si>
  <si>
    <t>Inc GPS, USB cable, Software. Marelli Wintax option</t>
  </si>
  <si>
    <t>Starlane</t>
  </si>
  <si>
    <t>Contact: Luca Funiciello</t>
  </si>
  <si>
    <t>Davinci SX</t>
  </si>
  <si>
    <t>Davinci S</t>
  </si>
  <si>
    <t>Davinci R</t>
  </si>
  <si>
    <t xml:space="preserve">Davinci Model Specific </t>
  </si>
  <si>
    <t>Multifunction Digital Dashboard</t>
  </si>
  <si>
    <t>Various bike specific versions</t>
  </si>
  <si>
    <t>Built in GPS</t>
  </si>
  <si>
    <t>GPS and Quickshifter</t>
  </si>
  <si>
    <t>GPS and Logging</t>
  </si>
  <si>
    <t>www.starlane.com/</t>
  </si>
  <si>
    <t>Fork SBK FIM 2016</t>
  </si>
  <si>
    <t>Sealed Cartridge, FGRR type</t>
  </si>
  <si>
    <t>42mm Inner, 25mm? FGRR sealed cartridge</t>
  </si>
  <si>
    <t>Techtronics Racing</t>
  </si>
  <si>
    <t>VLS Quickshifter</t>
  </si>
  <si>
    <t>andrea.dosoli@yamaha-motor.nl</t>
  </si>
  <si>
    <t>+49 21312013420</t>
  </si>
  <si>
    <t>Pata Yamaha</t>
  </si>
  <si>
    <t>Inc GPS Module + main harness</t>
  </si>
  <si>
    <t>All less than 2.500,00 €</t>
  </si>
  <si>
    <t>Corsaro</t>
  </si>
  <si>
    <t>GPS Laptimer / Logger</t>
  </si>
  <si>
    <t>Corsaro Pro</t>
  </si>
  <si>
    <t>WID-A</t>
  </si>
  <si>
    <t>Wireless Expansion Module for Corsaro</t>
  </si>
  <si>
    <t>Analog / Digital channels box</t>
  </si>
  <si>
    <t>WID-B</t>
  </si>
  <si>
    <t>CAN BUS bridge (various bike specific versions)</t>
  </si>
  <si>
    <t>WID-C</t>
  </si>
  <si>
    <t>CAN BUS + Analog channels (various bike specific versions)</t>
  </si>
  <si>
    <t>Stealth GPS-4</t>
  </si>
  <si>
    <t>Stealth GPS-4 lite</t>
  </si>
  <si>
    <t xml:space="preserve">GPS Laptimer </t>
  </si>
  <si>
    <t>Laptiming and max speed</t>
  </si>
  <si>
    <t>Rid Moto</t>
  </si>
  <si>
    <t>Expansion Module for Stealth</t>
  </si>
  <si>
    <t>Analog / Digital channels</t>
  </si>
  <si>
    <t>RID Analog-3</t>
  </si>
  <si>
    <t>Expansion Module for DaVinci and Stealth</t>
  </si>
  <si>
    <t>Analog channels</t>
  </si>
  <si>
    <t>328-C94-9AK/AL</t>
  </si>
  <si>
    <t>2016 Version</t>
  </si>
  <si>
    <t>Log Box Denso v2 + Zeitronix ZT-3 Package</t>
  </si>
  <si>
    <t>Data Logging and Engine Data</t>
  </si>
  <si>
    <t>Includes Log Box, Software Access, Zeitronix ZT-3 Wideband and Harnesses</t>
  </si>
  <si>
    <t>Log Box D v3 + Zeitronix ZT-3 Package</t>
  </si>
  <si>
    <t>Log Box Pro Denso v2 + Zeitronix Package</t>
  </si>
  <si>
    <t>Data Logging and Engine Data + 8 AD Inputs</t>
  </si>
  <si>
    <t>Includes Log Box Pro, Software Access, Zeitronix ZT-3 Wideband and Harnesses</t>
  </si>
  <si>
    <t>Log Box Mitsubishi v2 + Zeitronix Package</t>
  </si>
  <si>
    <t>Log Box M v3 + Zeitronix Package</t>
  </si>
  <si>
    <t>Log Box Pro Mitsubishi v2 + Zeitronix Package</t>
  </si>
  <si>
    <t>Log Box K v3 + Zeitronix Package</t>
  </si>
  <si>
    <t>Data Logging and Engine Data + Diagnostics</t>
  </si>
  <si>
    <t>Dataloggers</t>
  </si>
  <si>
    <t>2CR-8533A-70</t>
  </si>
  <si>
    <t>JAN.2016</t>
  </si>
  <si>
    <t>Fuel Tuning</t>
  </si>
  <si>
    <t>TransLogic</t>
  </si>
  <si>
    <t>Rapid Bike *</t>
  </si>
  <si>
    <t>Z Fi TC *</t>
  </si>
  <si>
    <t>Air/Fuel Module</t>
  </si>
  <si>
    <t>Ignition Tuning</t>
  </si>
  <si>
    <t>Launch and Traction control*</t>
  </si>
  <si>
    <t>Bazzaz*</t>
  </si>
  <si>
    <t>Fuel/TC*/Quick Shifter</t>
  </si>
  <si>
    <t>* Cannot be used for WSS (TC Illegal In World Supersport)</t>
  </si>
  <si>
    <t>IRC</t>
  </si>
  <si>
    <t>M400 Logger Unit</t>
  </si>
  <si>
    <t>SGRace</t>
  </si>
  <si>
    <t>Note no downshift blip legal in World Supersport</t>
  </si>
  <si>
    <t>Contact: James Slade</t>
  </si>
  <si>
    <t>Email: james.slade@cosworth.com</t>
  </si>
  <si>
    <t>www.cosworth.com</t>
  </si>
  <si>
    <t>Pi-Omega D4</t>
  </si>
  <si>
    <t>Dash Logger</t>
  </si>
  <si>
    <t>12+2</t>
  </si>
  <si>
    <t>1+4(+2)</t>
  </si>
  <si>
    <t>Cosworth</t>
  </si>
  <si>
    <t>SGRace_Cut</t>
  </si>
  <si>
    <t>SGRace_An</t>
  </si>
  <si>
    <t>Analogue/Digital, OEM ECU's (start at 180)</t>
  </si>
  <si>
    <t>Analogue/Digital, shifter cuts</t>
  </si>
  <si>
    <t>Digital/Digital, OEM ECU's (eg MV Agusta)</t>
  </si>
  <si>
    <t>Translogic</t>
  </si>
  <si>
    <t>Used by Dynojet, Triumph</t>
  </si>
  <si>
    <t>Sensor</t>
  </si>
  <si>
    <t>Lohman</t>
  </si>
  <si>
    <t>FSM Fast Shift Module</t>
  </si>
  <si>
    <t xml:space="preserve">Various </t>
  </si>
  <si>
    <t>26031-2113</t>
  </si>
  <si>
    <t>57001-0011</t>
  </si>
  <si>
    <t>Machine</t>
  </si>
  <si>
    <t>Contact: Ken Summerton</t>
  </si>
  <si>
    <t>Email: ken.summerton@ktechsuspension.com</t>
  </si>
  <si>
    <t>Piston Kit</t>
  </si>
  <si>
    <t>Replacement Piston Kit</t>
  </si>
  <si>
    <t>Open Cartridge Damping System</t>
  </si>
  <si>
    <t>RDS Replacement Cartridge</t>
  </si>
  <si>
    <t>DDS Replacement Cartridge</t>
  </si>
  <si>
    <t>Closed Cartridge Damping System</t>
  </si>
  <si>
    <t>155-017-750</t>
  </si>
  <si>
    <t>DDS Lite</t>
  </si>
  <si>
    <t>Twin Tube system w/o hyd preload adj</t>
  </si>
  <si>
    <t>DDS Pro</t>
  </si>
  <si>
    <t>Twin Tube system with hyd preload adj</t>
  </si>
  <si>
    <t xml:space="preserve">Pneumatic Pre Load Adjuster </t>
  </si>
  <si>
    <t>Contact: Federico Bolognini</t>
  </si>
  <si>
    <t xml:space="preserve">C11 </t>
  </si>
  <si>
    <t xml:space="preserve">C06 </t>
  </si>
  <si>
    <t>Cartridge K911</t>
  </si>
  <si>
    <t xml:space="preserve">C05 </t>
  </si>
  <si>
    <t>Cartridge K911 Ø25</t>
  </si>
  <si>
    <t>C04</t>
  </si>
  <si>
    <t xml:space="preserve">Cartridge LC-RR  </t>
  </si>
  <si>
    <t>Cartridge R-Evolution</t>
  </si>
  <si>
    <t>A0S</t>
  </si>
  <si>
    <t>AB1 Evo Factory with hydraulic spring preload</t>
  </si>
  <si>
    <t>A00</t>
  </si>
  <si>
    <t>AB1 Evo Shock Absorber with hydraulic spring preload</t>
  </si>
  <si>
    <t>A13</t>
  </si>
  <si>
    <t>AB2 Shock Absorber with hydraulic spring preload</t>
  </si>
  <si>
    <t>A04</t>
  </si>
  <si>
    <t>GT1 Shock Absorber with hydraulic spring preload</t>
  </si>
  <si>
    <t>Contact: Barbara Sala</t>
  </si>
  <si>
    <t>Email: barbara.sala@bitubo.com</t>
  </si>
  <si>
    <t>Shock Manual Preload Custom Head</t>
  </si>
  <si>
    <t>Andreani Group</t>
  </si>
  <si>
    <t>Contact: David Behrend</t>
  </si>
  <si>
    <t>Email: david@fastbikeindustries.com</t>
  </si>
  <si>
    <t>108/xxx</t>
  </si>
  <si>
    <t>Factory Closed Cartridge</t>
  </si>
  <si>
    <t>105/xxx</t>
  </si>
  <si>
    <t>Adjustable Cartridge Kit</t>
  </si>
  <si>
    <t>Elka Suspension</t>
  </si>
  <si>
    <t>Contact: John Ilkiw</t>
  </si>
  <si>
    <t>Email: jilkiw@elkasuspension.com</t>
  </si>
  <si>
    <t>ELKA-400xx</t>
  </si>
  <si>
    <t>Stage 4 Shock</t>
  </si>
  <si>
    <t>46mm Piston 2way Comp LS Rebound</t>
  </si>
  <si>
    <t>Stage 4 Shock + Hyd preload</t>
  </si>
  <si>
    <t>46mm Piston 2way Comp LS Reb w/hyd</t>
  </si>
  <si>
    <t>GP Suspension</t>
  </si>
  <si>
    <t>007-00800-xxx</t>
  </si>
  <si>
    <t>25mm Gas Fork</t>
  </si>
  <si>
    <t>Open Cartridge</t>
  </si>
  <si>
    <t>004-20620-xxx</t>
  </si>
  <si>
    <t>Fork Piston Kit</t>
  </si>
  <si>
    <t>Fork Revalve</t>
  </si>
  <si>
    <t>009-40120-xxx</t>
  </si>
  <si>
    <t>40mm Shock Piston Kit</t>
  </si>
  <si>
    <t xml:space="preserve">30mm Cartridge </t>
  </si>
  <si>
    <t>30mm Piston Open Cartridge</t>
  </si>
  <si>
    <t>25mm Cartridge</t>
  </si>
  <si>
    <t>25mm Gas Charged Cartridge</t>
  </si>
  <si>
    <t>25mm Spring Charged Cartridge</t>
  </si>
  <si>
    <t>Penske</t>
  </si>
  <si>
    <t>Contact: Eric Trinkley</t>
  </si>
  <si>
    <t>Email: et@penskeshocks.com</t>
  </si>
  <si>
    <t>PS-8987 Remote</t>
  </si>
  <si>
    <t>PS- 8983 Remote</t>
  </si>
  <si>
    <t>PS-8987- PB</t>
  </si>
  <si>
    <t>PS-8983 - PB</t>
  </si>
  <si>
    <t>JRI</t>
  </si>
  <si>
    <t>Contact: Marcus McBain</t>
  </si>
  <si>
    <t>Email: mmcbain@jrishocks.com</t>
  </si>
  <si>
    <t>MC/10 Piggyback</t>
  </si>
  <si>
    <t>MC/10 Remote Reservoir</t>
  </si>
  <si>
    <t>MC/10 Street Fighter</t>
  </si>
  <si>
    <t xml:space="preserve">xxxxxECH29 </t>
  </si>
  <si>
    <t>FGK_xxx</t>
  </si>
  <si>
    <t>FGR_xxx</t>
  </si>
  <si>
    <t>FGRR_xxx</t>
  </si>
  <si>
    <t>T36PR1C1xxx</t>
  </si>
  <si>
    <t>TTx36 Shock</t>
  </si>
  <si>
    <t>FT ECU</t>
  </si>
  <si>
    <t>Active Tune</t>
  </si>
  <si>
    <t>R&amp;G</t>
  </si>
  <si>
    <t xml:space="preserve">Plastic, All Approved </t>
  </si>
  <si>
    <t>Price (Euro)</t>
  </si>
  <si>
    <t>Cartridge Through Rod Ø 30</t>
  </si>
  <si>
    <t>Contact: Corey Neuer</t>
  </si>
  <si>
    <t>Email: corey@gpsuspension.com</t>
  </si>
  <si>
    <t>Mupo Suspension</t>
    <phoneticPr fontId="5" type="noConversion"/>
  </si>
  <si>
    <t>Superbike Suspension</t>
  </si>
  <si>
    <t>Superstock 1000/600, Supersport 600 Suspension</t>
  </si>
  <si>
    <t>MotoAmerica Engine Covers</t>
  </si>
  <si>
    <t>Remote Res 3way adjust</t>
  </si>
  <si>
    <t>Remote Res 2way adjust</t>
  </si>
  <si>
    <t>Piggy Back Res 3way adj</t>
  </si>
  <si>
    <t>Piggy Back Res 2way adj</t>
  </si>
  <si>
    <t>Penske Racing Shocks</t>
  </si>
  <si>
    <t>PS-89FK-CARTRIDGE</t>
  </si>
  <si>
    <t>25mm Fork Cartridge</t>
  </si>
  <si>
    <t>Gas Fork Cartridge</t>
  </si>
  <si>
    <t>8785H</t>
  </si>
  <si>
    <t>Hybrid Inerter Shock</t>
  </si>
  <si>
    <t>8785TT</t>
  </si>
  <si>
    <t>Thru Rod Shock</t>
  </si>
  <si>
    <t>Taylor Made</t>
  </si>
  <si>
    <t>Aprilia APX</t>
  </si>
  <si>
    <t>Basis</t>
  </si>
  <si>
    <t>Suzuki EU</t>
  </si>
  <si>
    <t>Suzuki US</t>
  </si>
  <si>
    <t>No longer applicable</t>
  </si>
  <si>
    <t>Suzuki France SAS</t>
  </si>
  <si>
    <t>Suzuki Motor of America</t>
  </si>
  <si>
    <t>Yoshimura Suzuki USA Team</t>
  </si>
  <si>
    <t>CAB.YYEC2017.001.0 &amp; IN_ABS_SPEED_2CH_000</t>
  </si>
  <si>
    <t>CANUSB-L</t>
  </si>
  <si>
    <t>JAN.2017</t>
  </si>
  <si>
    <t>2017 Kit</t>
  </si>
  <si>
    <t>2CR-8591A-72</t>
  </si>
  <si>
    <t>Yoshimura Japan</t>
  </si>
  <si>
    <t>Metal, Clutch cover is undersize</t>
  </si>
  <si>
    <t>GSXR1000R/RR</t>
  </si>
  <si>
    <t>Complete Set</t>
  </si>
  <si>
    <t>Bikes</t>
  </si>
  <si>
    <t>Supersport 600</t>
  </si>
  <si>
    <t>Superstock 1000</t>
  </si>
  <si>
    <t xml:space="preserve">Honda CBR500R </t>
  </si>
  <si>
    <t>HMGP-HO1016</t>
  </si>
  <si>
    <t>Kawasaki Ninja 300 (EX300ADF)</t>
  </si>
  <si>
    <t>HMGP-KA1016</t>
  </si>
  <si>
    <t>Yamaha YZF-R3</t>
  </si>
  <si>
    <t>HMGP-YA1016</t>
  </si>
  <si>
    <t>KTM RC390</t>
  </si>
  <si>
    <t>HMGP-KT1016</t>
  </si>
  <si>
    <t>HM</t>
  </si>
  <si>
    <t>Only approved shifter</t>
  </si>
  <si>
    <t>ok</t>
  </si>
  <si>
    <t>Not allowed</t>
  </si>
  <si>
    <t>PCFC</t>
  </si>
  <si>
    <t>Rapid Bike</t>
  </si>
  <si>
    <t>EVO</t>
  </si>
  <si>
    <t>info@hmquickshifter.com</t>
  </si>
  <si>
    <t>Twin Cylinder Engines only</t>
  </si>
  <si>
    <t>PCV with Ignition Control</t>
  </si>
  <si>
    <t>MA Legal</t>
  </si>
  <si>
    <t>No Ignition control, no options allowed</t>
  </si>
  <si>
    <t>various</t>
  </si>
  <si>
    <t>Powercommander V Fuel Controller</t>
  </si>
  <si>
    <t>Modules</t>
  </si>
  <si>
    <t>Includes the following parts</t>
  </si>
  <si>
    <t>SY-Kit_SSP300-000</t>
  </si>
  <si>
    <t>IN-UNI_SSP300-00</t>
  </si>
  <si>
    <t>AC-GPS_Mouse_uC09-000</t>
  </si>
  <si>
    <t>SA-LP150S-400</t>
  </si>
  <si>
    <t>SA-LP075S-400</t>
  </si>
  <si>
    <t>WL-SSP300_UNI-000</t>
  </si>
  <si>
    <t>SY-Kit_SSP300_Full-000</t>
  </si>
  <si>
    <t>WSS300 Logging Kit</t>
  </si>
  <si>
    <t>LG-CANStick,  Cable, USB Stick, Cover</t>
  </si>
  <si>
    <t>Input Module</t>
  </si>
  <si>
    <t>GPS</t>
  </si>
  <si>
    <t>Potentiometer</t>
  </si>
  <si>
    <t>Loom</t>
  </si>
  <si>
    <t>4+2</t>
  </si>
  <si>
    <t>Intellishift</t>
  </si>
  <si>
    <t>Upshift only</t>
  </si>
  <si>
    <t>System 1, Solo-DL</t>
  </si>
  <si>
    <t>SOLO-DL Logger</t>
  </si>
  <si>
    <t>Race Studio 2</t>
  </si>
  <si>
    <t>Analysis Software</t>
  </si>
  <si>
    <t>USB cable</t>
  </si>
  <si>
    <t>Integrated GPS Antenna</t>
  </si>
  <si>
    <t>System 3, EVO4S for WSS</t>
  </si>
  <si>
    <t>EVO4 Based Logging System</t>
  </si>
  <si>
    <t>EVO-4S</t>
  </si>
  <si>
    <t>Logging Unit</t>
  </si>
  <si>
    <t>GPS-08 Module</t>
  </si>
  <si>
    <t>GPS unit</t>
  </si>
  <si>
    <t>Power Cable</t>
  </si>
  <si>
    <t>Race Studio 3</t>
  </si>
  <si>
    <t>Potentiometer 150mm</t>
  </si>
  <si>
    <t>Potentiometer 100mm</t>
  </si>
  <si>
    <t>Fork Pot</t>
  </si>
  <si>
    <t>Shock Pot</t>
  </si>
  <si>
    <t>Extension Cables</t>
  </si>
  <si>
    <t>Contact: Damino Evangelisti</t>
  </si>
  <si>
    <t>Email: racing@andreanigroup.com</t>
  </si>
  <si>
    <t>Fork SBK FIM 2017</t>
  </si>
  <si>
    <t>R_11242 RVP25</t>
  </si>
  <si>
    <t>TT5711-10B-AA</t>
  </si>
  <si>
    <t xml:space="preserve">Cartridge Kit </t>
  </si>
  <si>
    <t>1361 8 546 129</t>
  </si>
  <si>
    <t>1361 8354 916</t>
  </si>
  <si>
    <t>Option 1: RPK &amp; RCK</t>
  </si>
  <si>
    <t>1361 8 354 916 + 1361 8522 450 + 1361 8 542 056</t>
  </si>
  <si>
    <t>7753 8 546 642 + 7753 8 388 672</t>
  </si>
  <si>
    <t>BMW S1000 RR 2015 - 2016
BMW S1000 RR 2017 - TBC</t>
  </si>
  <si>
    <t>Option 2: RCK Pro STK
according to 2017 revised FIM Superstock regulations</t>
  </si>
  <si>
    <t>8 556 440</t>
  </si>
  <si>
    <t xml:space="preserve">  77 53 8 546 642</t>
  </si>
  <si>
    <t>full kit to be ordered via: 
hp-race-support@bmw-motorrad.com</t>
  </si>
  <si>
    <t>6111 8 556 087 (incl. DDC)</t>
  </si>
  <si>
    <t>6111 8 556 086 (w/o DDC)</t>
  </si>
  <si>
    <t xml:space="preserve"> 6111 8 355 083 (w/o DDC)</t>
  </si>
  <si>
    <t>6111 8 355 084 (incl. DDC)</t>
  </si>
  <si>
    <t>BMW S1000 RR 2017</t>
  </si>
  <si>
    <t>BSB Stock 1000 Legal System</t>
  </si>
  <si>
    <t>5´138,-</t>
  </si>
  <si>
    <t>Complete kit without logger, including lambda driver module</t>
  </si>
  <si>
    <t>Complete kit including logger</t>
  </si>
  <si>
    <t>Included in kit, spare price:</t>
  </si>
  <si>
    <t>6111 8 355 083 (w/o DDC)</t>
  </si>
  <si>
    <t xml:space="preserve">8 388 313 (Engine)
</t>
  </si>
  <si>
    <t>8 388 314 (Chassis)</t>
  </si>
  <si>
    <t>Basic System Integrated GPS</t>
  </si>
  <si>
    <t>System 1: CORS</t>
  </si>
  <si>
    <t>Corsaro GPS Laptimer / Logger</t>
  </si>
  <si>
    <t>System 2: CORSWSS300</t>
  </si>
  <si>
    <t>WID-D</t>
  </si>
  <si>
    <t xml:space="preserve">Corsaro </t>
  </si>
  <si>
    <t>Front Suspension Sensor</t>
  </si>
  <si>
    <t>Rear Suspension Sensor</t>
  </si>
  <si>
    <t>Water temp Sensor</t>
  </si>
  <si>
    <t>Speed Sensor</t>
  </si>
  <si>
    <t>Brake Switch connecting Cable</t>
  </si>
  <si>
    <t>Sys1</t>
  </si>
  <si>
    <t>Sys2</t>
  </si>
  <si>
    <t>Sys3</t>
  </si>
  <si>
    <t>In limit</t>
  </si>
  <si>
    <t>Email: sales@starlane.com</t>
  </si>
  <si>
    <t>1.6GB</t>
  </si>
  <si>
    <t>1,6GB</t>
  </si>
  <si>
    <t>WID-C 2S</t>
  </si>
  <si>
    <t>2 Wheel speed</t>
  </si>
  <si>
    <t>CAN BUS + Analog channels</t>
  </si>
  <si>
    <t>RID Lambda</t>
  </si>
  <si>
    <t>Lambda+TPS+RPM</t>
  </si>
  <si>
    <t>RID Lambda Wireless</t>
  </si>
  <si>
    <t>Expansion Module for Corsaro</t>
  </si>
  <si>
    <t>2 Wheel spd</t>
  </si>
  <si>
    <t>R&amp;G Racing</t>
  </si>
  <si>
    <t>Plastic - extremely stiff</t>
  </si>
  <si>
    <t>Moulded Lever Guards</t>
  </si>
  <si>
    <t>Chrome Lite (and original Chrome)</t>
  </si>
  <si>
    <t>SP Electronics</t>
  </si>
  <si>
    <t>IFiTeC</t>
  </si>
  <si>
    <t>600/1000-PS/PL</t>
  </si>
  <si>
    <t>600/100 versions, Push or Pull</t>
  </si>
  <si>
    <t>Replaces OEM BMW and others*</t>
  </si>
  <si>
    <t>YMER6WSS</t>
  </si>
  <si>
    <t>Fuel control with lambda ok</t>
  </si>
  <si>
    <t>Fuel control and lambda okay</t>
  </si>
  <si>
    <t>Fuel control not possible</t>
  </si>
  <si>
    <t>OEM</t>
  </si>
  <si>
    <t>Originally fitted</t>
  </si>
  <si>
    <t>Originally fitted on the homologated machine</t>
  </si>
  <si>
    <t>WSS300 Lambda</t>
  </si>
  <si>
    <t>WP</t>
  </si>
  <si>
    <t>Contact: Martin Greilinger</t>
  </si>
  <si>
    <t>Email: Martin.Greilinger@wp-group.com</t>
  </si>
  <si>
    <t>Phone: +43 7744 20240 248</t>
  </si>
  <si>
    <t>05170L01</t>
  </si>
  <si>
    <t>15177L24</t>
  </si>
  <si>
    <t>ZX-6R Cartridge</t>
  </si>
  <si>
    <t>16M ZX-10R</t>
  </si>
  <si>
    <t>Cartridge Kit</t>
  </si>
  <si>
    <t>XB4D945</t>
  </si>
  <si>
    <t>XB0B1P0</t>
  </si>
  <si>
    <t>XB0B1P1</t>
  </si>
  <si>
    <t>Email: franco_zonnedda@brembo.it</t>
  </si>
  <si>
    <t xml:space="preserve">MotoAmerica Twins Cup ECU </t>
  </si>
  <si>
    <t>MotoAmerica Twins Brake System</t>
  </si>
  <si>
    <t>Magneti Marelli</t>
  </si>
  <si>
    <t>REX-140</t>
  </si>
  <si>
    <t>ECU and Data Logger</t>
  </si>
  <si>
    <t xml:space="preserve">Notes </t>
  </si>
  <si>
    <t>Not Included</t>
  </si>
  <si>
    <t>Software</t>
  </si>
  <si>
    <t>Software Price</t>
  </si>
  <si>
    <t>Part #</t>
  </si>
  <si>
    <t>Superstock Front Master Cylinders</t>
  </si>
  <si>
    <t>JAN.2018</t>
  </si>
  <si>
    <t>There is another version YMER6KIT that includes illegal strategies - used for other series' / trackdays. They have the part number laser engraved on the rear of the unit for instant clarification - Mectronik</t>
  </si>
  <si>
    <t>YEC</t>
  </si>
  <si>
    <t>Mectronik base</t>
  </si>
  <si>
    <t>BN6-F2590-7000</t>
  </si>
  <si>
    <t>YMER6KIT</t>
  </si>
  <si>
    <t>Supertock Unit - NOT World Superpsort Legal</t>
  </si>
  <si>
    <t>Supersport Version</t>
  </si>
  <si>
    <t>Superstock Version, inc TCS, LFT. NOT World Supersport Legal</t>
  </si>
  <si>
    <t>BN6-8591-A0</t>
  </si>
  <si>
    <t>BN6-8591-A7000</t>
  </si>
  <si>
    <t>2018 Kit</t>
  </si>
  <si>
    <t xml:space="preserve">FI / IG mapping tool, Quick shifter, Higher rev limit, Derivative TC,EB tool </t>
  </si>
  <si>
    <t>Brand</t>
  </si>
  <si>
    <t>Retail rice</t>
  </si>
  <si>
    <t>Master Cylinders</t>
  </si>
  <si>
    <t>Superstock 1000 Front Brake Master Cylinders</t>
  </si>
  <si>
    <t xml:space="preserve">OEM </t>
  </si>
  <si>
    <t>The parts originally fitted to the machine are legal</t>
  </si>
  <si>
    <t>XB0B1H0</t>
  </si>
  <si>
    <t>caliper EVO2 STD BLEEDER</t>
  </si>
  <si>
    <t>std 2018</t>
  </si>
  <si>
    <t>XB0B1H1</t>
  </si>
  <si>
    <t>XB0B1Q0</t>
  </si>
  <si>
    <t>std 2018 + buy kit 3+buy quick male valves (*)</t>
  </si>
  <si>
    <t>XB0B1Q1</t>
  </si>
  <si>
    <t>XB4D943</t>
  </si>
  <si>
    <t>XB0B1M4</t>
  </si>
  <si>
    <t>Carrier Offset, PCD's and thickness</t>
  </si>
  <si>
    <t xml:space="preserve">KIT 1 ANTIDRAG+KIT BOOSTED ( 1 caliper ) </t>
  </si>
  <si>
    <t>KIT 3 ANTIDRAG 1 ( caliper )</t>
  </si>
  <si>
    <t>Kawasaki Ninja 400</t>
  </si>
  <si>
    <t>Julien Garcia</t>
  </si>
  <si>
    <t>jgarcia@suzuki.fr</t>
  </si>
  <si>
    <t>Andrea Dosoli</t>
  </si>
  <si>
    <t>WSS300 Kit</t>
  </si>
  <si>
    <t>Chrome Dash based Kit</t>
  </si>
  <si>
    <t>POT150</t>
  </si>
  <si>
    <t>POT75</t>
  </si>
  <si>
    <t>Rear Potentiometer</t>
  </si>
  <si>
    <t>Front Potentiometer</t>
  </si>
  <si>
    <t>SOSP</t>
  </si>
  <si>
    <t>Sensor wiring</t>
  </si>
  <si>
    <t>SCR3</t>
  </si>
  <si>
    <t>R3 adaptor cable</t>
  </si>
  <si>
    <t>CRO</t>
  </si>
  <si>
    <t>Chrome Dash Logger</t>
  </si>
  <si>
    <t>s</t>
  </si>
  <si>
    <t>System 3: CDAV2WSSP300</t>
  </si>
  <si>
    <t>Dashboard Based Logger</t>
  </si>
  <si>
    <t xml:space="preserve">Davinci-II R </t>
  </si>
  <si>
    <t>Plug and play loom</t>
  </si>
  <si>
    <t>Bk conn</t>
  </si>
  <si>
    <t>Connection cable to original brake pressure</t>
  </si>
  <si>
    <t>TPS</t>
  </si>
  <si>
    <t>Connection cable to TPS</t>
  </si>
  <si>
    <t>Pre Load Adjust</t>
  </si>
  <si>
    <t>MA Twins</t>
  </si>
  <si>
    <t>Powercommander V Mod</t>
  </si>
  <si>
    <t>Bosch BMW</t>
  </si>
  <si>
    <t>Contact: Dennis van Schijndel</t>
  </si>
  <si>
    <t>Email: info@yss-suspension.eu</t>
  </si>
  <si>
    <t>YSS</t>
  </si>
  <si>
    <t>**</t>
  </si>
  <si>
    <t>**Allowed ONLY with Dynojet performed update and modification</t>
  </si>
  <si>
    <t>MA Only</t>
  </si>
  <si>
    <t>European Superstock 1000, MotoAmerica Stock 1000</t>
  </si>
  <si>
    <t>Air funnel may be shortened (with no limit)</t>
  </si>
  <si>
    <t>Honda CBR500R:</t>
  </si>
  <si>
    <t>Airbox intake tube/funnel may be removed (this part is the filter mount)</t>
  </si>
  <si>
    <t>This may be removed (red arrow):</t>
  </si>
  <si>
    <t>This may be opened to the full extent of the air filters opening (air filter is attached to the bottom):</t>
  </si>
  <si>
    <t>Remove this area:</t>
  </si>
  <si>
    <t>DaVinci-II S</t>
  </si>
  <si>
    <t>DaVinci-II R</t>
  </si>
  <si>
    <t>Front suspension sensor</t>
  </si>
  <si>
    <t>Rear suspension sensor</t>
  </si>
  <si>
    <t>NOTE: Splash screen states machine and WSS300 firmware</t>
  </si>
  <si>
    <t>2015-2017 Yamaha YZF-R3</t>
  </si>
  <si>
    <t>included</t>
  </si>
  <si>
    <t>4P_BNHA_08/ 4P_FTDL_06</t>
  </si>
  <si>
    <t xml:space="preserve">21175-1314 </t>
  </si>
  <si>
    <t>BNHA22/ BNKT22</t>
  </si>
  <si>
    <t>KTM RC390R</t>
  </si>
  <si>
    <t>Nitron</t>
  </si>
  <si>
    <t>NTFK25xxxx</t>
  </si>
  <si>
    <t>NTBK59_RP</t>
  </si>
  <si>
    <t>NTR Shock</t>
  </si>
  <si>
    <t>TVT Cartridge kit</t>
  </si>
  <si>
    <t>C11</t>
  </si>
  <si>
    <t>Cartridge CSP 30</t>
  </si>
  <si>
    <t>Through rod system with Ø30 mm piston, 12 mm shaft</t>
  </si>
  <si>
    <t>Open cartrdige with Ø30 or Ø25 mm piston, 12 mm shaft</t>
  </si>
  <si>
    <t>Open cartrdige with Ø25 mm piston, 12 mm shaft</t>
  </si>
  <si>
    <t>C01</t>
  </si>
  <si>
    <t>Shock Absorber Cylinder Head</t>
  </si>
  <si>
    <t>Shock Absorber Cylinder Head (Customer Specification)</t>
  </si>
  <si>
    <t>FC022RDH04</t>
  </si>
  <si>
    <t>export@bitubo.com</t>
  </si>
  <si>
    <t>Kawasaki Ninja 400 (Ex400)</t>
  </si>
  <si>
    <t>HMGP-KA1712</t>
  </si>
  <si>
    <t>Yamaha YZF-R3A  (Euro 4)</t>
  </si>
  <si>
    <t>Only approved shifter - Note this machine has specific firmware</t>
  </si>
  <si>
    <t>Email: ken.summerton@k-techsuspension.com</t>
  </si>
  <si>
    <t>Phone: +44 1283 559000</t>
  </si>
  <si>
    <t xml:space="preserve">SBK Front Fork KTR-4 </t>
  </si>
  <si>
    <t>Pressurised Cartridge</t>
  </si>
  <si>
    <t>155-017-770</t>
  </si>
  <si>
    <t>155-875-***</t>
  </si>
  <si>
    <t>Customised Outer Tube</t>
  </si>
  <si>
    <t>245-***-***-***</t>
  </si>
  <si>
    <t>255-***-***-***</t>
  </si>
  <si>
    <t>270-950-***</t>
  </si>
  <si>
    <t xml:space="preserve">Pneumatic Preload Adjuster </t>
  </si>
  <si>
    <t>Pnuematic Spring Preload Adjuster</t>
  </si>
  <si>
    <t>255-101-***</t>
  </si>
  <si>
    <t>SSRK-***-***</t>
  </si>
  <si>
    <t>130-***-***-***</t>
  </si>
  <si>
    <t>125-***-***-***</t>
  </si>
  <si>
    <t>155-***-***-***</t>
  </si>
  <si>
    <t xml:space="preserve">Twin Tube System </t>
  </si>
  <si>
    <t>Without Hydraulic Preload Adj</t>
  </si>
  <si>
    <t>Twin Tube System</t>
  </si>
  <si>
    <t>With Hydraulic Preload Adj</t>
  </si>
  <si>
    <t>Left &amp; Right hand</t>
  </si>
  <si>
    <t xml:space="preserve">Fork </t>
  </si>
  <si>
    <t>2 piece lever guard</t>
  </si>
  <si>
    <t>Acerbis</t>
  </si>
  <si>
    <t>See diagrams below - only latest version legal</t>
  </si>
  <si>
    <t>32100-NLS -000</t>
  </si>
  <si>
    <t>HONDA CBR 1000 RR (SC77) - Jan 2017 All versions</t>
  </si>
  <si>
    <t>38770-NLS -000</t>
  </si>
  <si>
    <t>38770-EK9H-R000</t>
  </si>
  <si>
    <t>Modified meter assy available to provide finer control of pit speed limiter and launch control</t>
  </si>
  <si>
    <t>tbc</t>
  </si>
  <si>
    <t>HM Gp WSS300</t>
  </si>
  <si>
    <t>QuickShifter all versions allowed, connection to ECU only</t>
  </si>
  <si>
    <t xml:space="preserve"> Including use with the 2019 and onwards WSS300 Control Electronics System, not with 2017,18 WSS300 regulations</t>
  </si>
  <si>
    <t>QuickShifters 2019 WSS300 with control electronics system - see Quickshifters</t>
  </si>
  <si>
    <t>WSS300 (2017-18)***</t>
  </si>
  <si>
    <t>*** Not allowed with Worls Supersport 300 Control Electronics System</t>
  </si>
  <si>
    <t>sales@soloengineering.com</t>
  </si>
  <si>
    <t>Dashboard</t>
  </si>
  <si>
    <t>Harness</t>
  </si>
  <si>
    <t>D/L Cable</t>
  </si>
  <si>
    <t>Switch - Left</t>
  </si>
  <si>
    <t>Quickshift Load cell</t>
  </si>
  <si>
    <t>Switch - Right</t>
  </si>
  <si>
    <t>Switch - Main</t>
  </si>
  <si>
    <t>Optional Parts</t>
  </si>
  <si>
    <t>Potentiometer - Fork - 150mm</t>
  </si>
  <si>
    <t>Potentiometer - Fork - 75mm</t>
  </si>
  <si>
    <t>Package Price</t>
  </si>
  <si>
    <t>APRILIA RSV4 RR MY 2017</t>
  </si>
  <si>
    <t>CM281701</t>
  </si>
  <si>
    <t>2D000302 bike WH
2D000303 engine WH</t>
  </si>
  <si>
    <t xml:space="preserve">COE160039 bike WH
COE160038 engine WH
COE160082 dashbord WH
</t>
  </si>
  <si>
    <t>CAN_L</t>
  </si>
  <si>
    <t>CAN Adaptor - Mectronik - L</t>
  </si>
  <si>
    <t>150mm Potentiometer, connector fitted - Optional Part</t>
  </si>
  <si>
    <t>75mm Potentiometer, connector fitted - Optional Part</t>
  </si>
  <si>
    <t>SEN_258017025</t>
  </si>
  <si>
    <t>Bosch LSU4.9 Lambda Sensor</t>
  </si>
  <si>
    <t>Bosch 4.9 - Genuine</t>
  </si>
  <si>
    <t>ACC_CAN_K</t>
  </si>
  <si>
    <t>ACC_CAN_L</t>
  </si>
  <si>
    <t xml:space="preserve">With Harness </t>
  </si>
  <si>
    <t>2 Way - connector fitted</t>
  </si>
  <si>
    <t>4 Way - connector fitted</t>
  </si>
  <si>
    <t>CAN-USB Cable - Professional</t>
  </si>
  <si>
    <t>CAN-USB Cable - Standard</t>
  </si>
  <si>
    <t>Used for firmware updates and settinhg</t>
  </si>
  <si>
    <t>Used for setting only</t>
  </si>
  <si>
    <t>SEN_LP9.5-150-S-BK</t>
  </si>
  <si>
    <t>SEN_LP9.5-075-S-BK</t>
  </si>
  <si>
    <t>1000N, KA Sensors, Female-Female, Includes Connector</t>
  </si>
  <si>
    <t>ACC_SWCH_LH4_MKE</t>
  </si>
  <si>
    <t>SEN_GSS_05v_1000_FF</t>
  </si>
  <si>
    <t>Compulsory to use</t>
  </si>
  <si>
    <t>DAS-SOLOWSS3-D1</t>
  </si>
  <si>
    <t>World Supersport 300 Permitted Modifications - Honda CBR500R</t>
  </si>
  <si>
    <t>Quantity</t>
  </si>
  <si>
    <t>Triumph</t>
  </si>
  <si>
    <t>ZX-6R (ZX600RF)</t>
  </si>
  <si>
    <t>CBR600RRD</t>
  </si>
  <si>
    <t>YZF-R6 2017</t>
  </si>
  <si>
    <t>Daytona 675R</t>
  </si>
  <si>
    <t>F3</t>
  </si>
  <si>
    <t>Crankcase Vacuum Pump</t>
  </si>
  <si>
    <t>Controlled by ECU</t>
  </si>
  <si>
    <t>Model</t>
  </si>
  <si>
    <t>Modification</t>
  </si>
  <si>
    <t>Lightweight ACG</t>
  </si>
  <si>
    <t>NA</t>
  </si>
  <si>
    <t>Data loggers for use as systems when using 2017-2018 regulations, the logger unit may be used separately with the 2019 WSS300 control electronics system</t>
  </si>
  <si>
    <t>Contact: Alberto MATRIS</t>
  </si>
  <si>
    <t>Email: info@matrisdampers.com</t>
  </si>
  <si>
    <t>Fork kit (C-R-P)</t>
  </si>
  <si>
    <t>Monoshock (C-R-L-HP)</t>
  </si>
  <si>
    <t>Monoshock (CH-CL-R-L-HP)</t>
  </si>
  <si>
    <t>Matris</t>
  </si>
  <si>
    <t>Contact: Alberto Matris</t>
  </si>
  <si>
    <t>F12K112R-P</t>
  </si>
  <si>
    <t>F12R Hydraulic cartridge kit</t>
  </si>
  <si>
    <t>F25K112SA-P</t>
  </si>
  <si>
    <t xml:space="preserve">F25SA Sealed hydraulic cartridge kit </t>
  </si>
  <si>
    <t>MK113.11P2-P</t>
  </si>
  <si>
    <t>M46K+P2 flex-hydraulic spring preload</t>
  </si>
  <si>
    <t>MK113.11R-P</t>
  </si>
  <si>
    <t>M46R Race (flex-hydraulic spring preload)</t>
  </si>
  <si>
    <t>R_12250_B_FIM</t>
  </si>
  <si>
    <t>R_11693_FIM</t>
  </si>
  <si>
    <t>Fork SBK FIM 2019</t>
  </si>
  <si>
    <t>800B8977</t>
  </si>
  <si>
    <t>Part Mfr/Supplier</t>
  </si>
  <si>
    <t xml:space="preserve">Thomas </t>
  </si>
  <si>
    <t>007BDC419</t>
  </si>
  <si>
    <t>T6041-01C/02C-0_02</t>
  </si>
  <si>
    <t>WSBK 19 KIT Fork (Left/Right Leg)</t>
  </si>
  <si>
    <t>Small update of 2018</t>
  </si>
  <si>
    <t>T6391-01C/02C-0_00</t>
  </si>
  <si>
    <t>Ducati Specific Model</t>
  </si>
  <si>
    <t>T6041-01C/02C-0_01</t>
  </si>
  <si>
    <t>Small update of 2018 and 2019v1</t>
  </si>
  <si>
    <t>T5512-006-T_-00</t>
  </si>
  <si>
    <t>For 2019 onwards in WSS600 (and WSS300 using the control electronics system) the quick shifter may ONLY provide a signal to the ECU, it cannot cut power to the ignition coil</t>
  </si>
  <si>
    <t>Sensor only (for Supersport), switch type</t>
  </si>
  <si>
    <t>193-M00-93LA</t>
  </si>
  <si>
    <t>480-C00-90Z</t>
  </si>
  <si>
    <t>480-C10-90Z</t>
  </si>
  <si>
    <t>36mm/32mm Piston</t>
  </si>
  <si>
    <t>480-C00-90X</t>
  </si>
  <si>
    <t>480-C10-90X</t>
  </si>
  <si>
    <t>Front Master Cylinder 2019</t>
  </si>
  <si>
    <t>Lever Ratio High</t>
  </si>
  <si>
    <t>Lever Ratio Medium</t>
  </si>
  <si>
    <t>Lever Ratio Low</t>
  </si>
  <si>
    <t>193-M00-94B</t>
  </si>
  <si>
    <t>193-M00-941</t>
  </si>
  <si>
    <t>193-M00-94C</t>
  </si>
  <si>
    <t>Firmware ECU</t>
  </si>
  <si>
    <t>CBR 600 RR (PC40)</t>
  </si>
  <si>
    <t>ZX 600 R F (ZX-6R)</t>
  </si>
  <si>
    <t>TBD</t>
  </si>
  <si>
    <t>GSX-R600</t>
  </si>
  <si>
    <t>DAYTONA 675
DAYTONA 675 R</t>
  </si>
  <si>
    <t>Harness Schematic</t>
  </si>
  <si>
    <t>(B-111-E-110618-0300)</t>
  </si>
  <si>
    <t>(B-112-E-130718-0300)</t>
  </si>
  <si>
    <t>(B-108-E-020118-0300)</t>
  </si>
  <si>
    <t>(B-114-E-050119-0100)</t>
  </si>
  <si>
    <t>WSS600_A</t>
  </si>
  <si>
    <t>Legal 2019 Only</t>
  </si>
  <si>
    <t>RPM Limit</t>
  </si>
  <si>
    <t>Manufacturer File</t>
  </si>
  <si>
    <t>ECU Model (Laser Marked)</t>
  </si>
  <si>
    <t>Honda Racing Corporation</t>
  </si>
  <si>
    <t>Tomonori Sato</t>
  </si>
  <si>
    <t>BMW Motoradd WSBK Team</t>
  </si>
  <si>
    <t>Aruba IT</t>
  </si>
  <si>
    <t>FC023RDH04</t>
  </si>
  <si>
    <t>Fork Bottom Variations (MFR Specific) 2018</t>
  </si>
  <si>
    <t>Fork Bottom Variations (MFR Specific) 2019</t>
  </si>
  <si>
    <t>&lt;2018</t>
  </si>
  <si>
    <t>Solo-DL</t>
  </si>
  <si>
    <t>Solo-2-DL</t>
  </si>
  <si>
    <t>https://www.aim-sportline.com/en/products/solo2-solo2dl/technical-specifications.htm</t>
  </si>
  <si>
    <t>https://www.aim-sportline.com/en/products/mxm/technical-specifications.htm</t>
  </si>
  <si>
    <t>MXM</t>
  </si>
  <si>
    <t>Dashboard from control system must be primary display</t>
  </si>
  <si>
    <t>Motec</t>
  </si>
  <si>
    <t>aRacer</t>
  </si>
  <si>
    <t>RC2 Super ECU</t>
  </si>
  <si>
    <t>Kit Price included Race module, Quick Shifter, Race Panel, Data Logger</t>
  </si>
  <si>
    <t>Compatible with OEM Harness</t>
  </si>
  <si>
    <t>US Contact: Skip Dowling</t>
  </si>
  <si>
    <t>Email: skip@orientexpress.com</t>
  </si>
  <si>
    <t>Woodcraft</t>
  </si>
  <si>
    <t xml:space="preserve">Aluminum/Plastic </t>
  </si>
  <si>
    <t>MKE7 WSS6_A</t>
  </si>
  <si>
    <t>CAN_K</t>
  </si>
  <si>
    <t>CAN Adaptor - Mectronik - K - PRO version, firmware updates</t>
  </si>
  <si>
    <t>CarbonSmith Carbon Guard</t>
  </si>
  <si>
    <t>+81 268 62 5280</t>
  </si>
  <si>
    <t>ACC_SWCH_RH2_MKE</t>
  </si>
  <si>
    <t>Email: ufficio.tecnico@fggubellini.com</t>
  </si>
  <si>
    <t>FG Gubellini</t>
  </si>
  <si>
    <t>Franco Gubellini</t>
  </si>
  <si>
    <t>okay with above</t>
  </si>
  <si>
    <t>Firmware 3.1 or higher ONLY</t>
  </si>
  <si>
    <t>KTM</t>
  </si>
  <si>
    <t>RC390®</t>
  </si>
  <si>
    <t>WSS300_A</t>
  </si>
  <si>
    <t>Ninja 400 (EX400)</t>
  </si>
  <si>
    <t>MVAgusta</t>
  </si>
  <si>
    <t>CRC</t>
  </si>
  <si>
    <t>D0046RDH04</t>
  </si>
  <si>
    <t>D0046RDH54</t>
  </si>
  <si>
    <t>Different caliper offset than above</t>
  </si>
  <si>
    <t>Twin Tube, 30mm Solid Piston, 14mm Shaft</t>
  </si>
  <si>
    <t>XXZ31V2</t>
  </si>
  <si>
    <t>XXZB1</t>
  </si>
  <si>
    <t>XXF31</t>
  </si>
  <si>
    <t>XXF31 Custom</t>
  </si>
  <si>
    <t xml:space="preserve">Twin Tube, 30mm Solid Piston, 14mm Shaft </t>
  </si>
  <si>
    <t>FC024RDH04</t>
  </si>
  <si>
    <t>XXF31V2</t>
  </si>
  <si>
    <t>XXF31V2 Custom</t>
  </si>
  <si>
    <t>Open Cartridge 20 or 25mm piston</t>
  </si>
  <si>
    <t>20/25IDS Replacement Cartridge</t>
  </si>
  <si>
    <t>S46PR1C1xxx</t>
  </si>
  <si>
    <t>S46 Shock</t>
  </si>
  <si>
    <t>Traxxion Dynamics</t>
  </si>
  <si>
    <t>Contact: Max McAllister</t>
  </si>
  <si>
    <t>Email: max@traxxion.com</t>
  </si>
  <si>
    <t>Phone:+01 770 403-8760</t>
  </si>
  <si>
    <t>AK-20 Axxion Cartridge</t>
  </si>
  <si>
    <t>20mm open cartridge</t>
  </si>
  <si>
    <t xml:space="preserve">AK-Gas </t>
  </si>
  <si>
    <t>Gas fork cartridge</t>
  </si>
  <si>
    <t>Calipers</t>
  </si>
  <si>
    <t>ACC-PZ004AN-ST</t>
  </si>
  <si>
    <t>Radial Brake Caliper Set Forged / 4x34mm Ergal Piston w/ S-Track Pads 108mm (Anod Black Body)</t>
  </si>
  <si>
    <t>Price sold as a set (2)</t>
  </si>
  <si>
    <t>ACC-PZ004AN-ZXC</t>
  </si>
  <si>
    <t>Radial Brake Caliper Set Forged / 4x34mm Ergal Piston w/ ZXC Carbon Race Pads 108mm (Anod Black Body)</t>
  </si>
  <si>
    <t>ACC-PZ001</t>
  </si>
  <si>
    <t>Radial Brake Caliper Set CNC Billet / 4x34mm Titaninium Piston 108mm (Gold Body)</t>
  </si>
  <si>
    <t>ACC-PZ002AN-ST</t>
  </si>
  <si>
    <t>Radial Brake Caliper Set Forged / 4x34mm Titaninium Piston w/ S-Track Pads 108mm (Black Body)</t>
  </si>
  <si>
    <t>ACC-PZ002AN-ZXC</t>
  </si>
  <si>
    <t>Radial Brake Caliper Set Forged / 4x34mm Titaninium Piston w/ ZXC Carbon Race Pads 108mm (Black Body)</t>
  </si>
  <si>
    <t xml:space="preserve">Contact: Nicole Lavash </t>
  </si>
  <si>
    <t>email: nicole@racetechnologies.com</t>
  </si>
  <si>
    <t>110A26310</t>
  </si>
  <si>
    <t>110A26340</t>
  </si>
  <si>
    <t>110C74010</t>
  </si>
  <si>
    <t>20475652</t>
  </si>
  <si>
    <t>Price Each (1)</t>
  </si>
  <si>
    <t>Left Fitment</t>
  </si>
  <si>
    <t>20475662</t>
  </si>
  <si>
    <t>Right Fitment</t>
  </si>
  <si>
    <t>220C78310</t>
  </si>
  <si>
    <t>Caliper Set, GP4-RS Kit, Radial Mount, Cast, 108mm Mount Spacing</t>
  </si>
  <si>
    <t>XA69510</t>
  </si>
  <si>
    <t>XA69511</t>
  </si>
  <si>
    <t>XA78910</t>
  </si>
  <si>
    <t>XA78911</t>
  </si>
  <si>
    <t>220B47310</t>
  </si>
  <si>
    <t>Caliper Set, .484 Kit Black Coating, Radial Mount, CNC, 100mm Mount Spacing</t>
  </si>
  <si>
    <t>220B47320</t>
  </si>
  <si>
    <t>Caliper Set, .484 Kit Black Coating, Radial Mount, CNC, 108mm Mount Spacing</t>
  </si>
  <si>
    <t>220A01610</t>
  </si>
  <si>
    <t xml:space="preserve">Caliper Set, HPK 2-Pin CNC 2 Piece Hard-Anodized, Radial Mount, CNC, 2-Piece, 108mm Mount Spacing </t>
  </si>
  <si>
    <t>220A16810</t>
  </si>
  <si>
    <t>Caliper Set, HPK 2-Pin CNC 2 Piece Hard-Anodized, Radial Mount, CNC, 100mm Mount Spacing</t>
  </si>
  <si>
    <t>120A44110</t>
  </si>
  <si>
    <t>Caliper, Rear Kit, Axial Mount, CNC, 84mm Mount Spacing, Rear, Hard Anodized</t>
  </si>
  <si>
    <t>Rear fitment only</t>
  </si>
  <si>
    <t>120A44130</t>
  </si>
  <si>
    <t>Caliper, Rear Kit, Axial Mount, CNC, 84mm Mount Spacing, Rear, Nickel</t>
  </si>
  <si>
    <t>120A44140</t>
  </si>
  <si>
    <t>Caliper, Rear Kit, Axial Mount, CNC, 84mm Mount Spacing, Rear, Black</t>
  </si>
  <si>
    <t>220B01010</t>
  </si>
  <si>
    <t>Caliper Set, GP4-RX Kit, Radial Mount, CNC, 108mm Mount Spacing, Nickel</t>
  </si>
  <si>
    <t>220B01020</t>
  </si>
  <si>
    <t>Caliper Set, GP4-RX Kit, Radial Mount, CNC, 100mm Mount Spacing, Nickel</t>
  </si>
  <si>
    <t>Change hoses on throttle bodies and open idle control valve airways</t>
  </si>
  <si>
    <t>Doc: WSS600_ThrottleBody_V1.2_HONDA_EN</t>
  </si>
  <si>
    <t>Change hoses on throttle bodies, remove secondary butterflies and reset stepper</t>
  </si>
  <si>
    <t>Doc: WSS600_ThrottleBody_V1.31_KAWASAKI_EN</t>
  </si>
  <si>
    <t>Change hoses on throttle bodies, shim idle control stepper</t>
  </si>
  <si>
    <t>Doc: WSS600_ThrottleBody_V1.2_TR675WSS_EN</t>
  </si>
  <si>
    <t>Change hoses on throttle bodies</t>
  </si>
  <si>
    <t>Doc: WSS600_ThrottleBody_V1.2_YMER6xxx_EN</t>
  </si>
  <si>
    <t>21175-1540</t>
  </si>
  <si>
    <t>21175-1541 (kit)</t>
  </si>
  <si>
    <t>26031-2471 (ZXT02C)</t>
  </si>
  <si>
    <t>KAWASAKI ZX-10R - Jan 19</t>
  </si>
  <si>
    <t>BX4-8591A-70</t>
  </si>
  <si>
    <t>BX4-2590-70</t>
  </si>
  <si>
    <t>BX4-8591A-71</t>
  </si>
  <si>
    <t>2019 Kit</t>
  </si>
  <si>
    <t>YZF-R3</t>
  </si>
  <si>
    <t>5'' ADU TFT Colour Dashboard</t>
  </si>
  <si>
    <t>WSS300_A (MKE5)</t>
  </si>
  <si>
    <t>ECU Mectronik MKE5</t>
  </si>
  <si>
    <t>ACC_BPS_100_-3_DEL</t>
  </si>
  <si>
    <t>Brake Pressure Sensor</t>
  </si>
  <si>
    <t>100Bar, KA Sensors, -3 fluid interface, Delphi Connector</t>
  </si>
  <si>
    <t>ACC_SWCH_MAIN</t>
  </si>
  <si>
    <t>no maps available</t>
  </si>
  <si>
    <t>Notes F/ware</t>
  </si>
  <si>
    <t>0x3CD96E64</t>
  </si>
  <si>
    <t>Camshafts (2020&gt;)</t>
  </si>
  <si>
    <t>Double Effect Double Digital</t>
  </si>
  <si>
    <t>Double Effect Analogue</t>
  </si>
  <si>
    <t>Two connectors one extension, one compression</t>
  </si>
  <si>
    <t>QuickShift Push (or) Pull Sensor Kit</t>
  </si>
  <si>
    <t>Single analogue biased output, %v supply (12v option)</t>
  </si>
  <si>
    <t xml:space="preserve">The older machines will be excepted to race using the 2019 regulation through 2020. There will be no control electronics system produced for any of the models of this bike. </t>
  </si>
  <si>
    <t xml:space="preserve">The 2020 CBR500 is NOT homologated or legal to race at FIM events. </t>
  </si>
  <si>
    <t>14110-PTR-600</t>
  </si>
  <si>
    <t>14210-PTR-600</t>
  </si>
  <si>
    <t>Contact for camshafts: simonbuckmaster@gmail.com</t>
  </si>
  <si>
    <t>OEM Street Homologated</t>
  </si>
  <si>
    <t>Triumph Kit</t>
  </si>
  <si>
    <t>Must use electronics from 2017-2018 regulations</t>
  </si>
  <si>
    <t>2C0-12171-73</t>
  </si>
  <si>
    <t>2C0-12181-71</t>
  </si>
  <si>
    <t>Fitting info</t>
  </si>
  <si>
    <t>YZF-R6</t>
  </si>
  <si>
    <t>(B-114-E-050119-0200_WSS20)</t>
  </si>
  <si>
    <t>B-117-E-050119-0202_MVF3_FIM_WSS20</t>
  </si>
  <si>
    <t>Woolich Racing</t>
  </si>
  <si>
    <t>Contact: Anthony Archer</t>
  </si>
  <si>
    <t>Email: northamerica@woolichracing.com</t>
  </si>
  <si>
    <t>www.woolichracing.com</t>
  </si>
  <si>
    <t>3D Printed Carbon Fiber</t>
  </si>
  <si>
    <t>ECU SW File Name</t>
  </si>
  <si>
    <t>2MS-H591A-00</t>
  </si>
  <si>
    <t>MotoAmerica Spec Yamaha R3 2MS-H591A-00</t>
  </si>
  <si>
    <t>Software found in "Third Party ECU Images"No other software may be used.</t>
  </si>
  <si>
    <t>2018-2020 Yamaha YZF-R3</t>
  </si>
  <si>
    <t xml:space="preserve">2MS-H591A-01 </t>
  </si>
  <si>
    <t>MotoAmerica Spec Yamaha R3 2MS-H591A-01</t>
  </si>
  <si>
    <t>MotoAmerica Spec Kawasaki 400</t>
  </si>
  <si>
    <t>Software found in "Third Party ECU Images", No other software may be used.</t>
  </si>
  <si>
    <t>*Optional system for 2020 MotoAmerica Junior Cup</t>
  </si>
  <si>
    <t>XA2MXS12A05R0KN</t>
  </si>
  <si>
    <t>MXK10 5th gen  - ZX-10R Specific (2016 on)</t>
  </si>
  <si>
    <t xml:space="preserve">Ac Adaptor, Mounts, power Cables, </t>
  </si>
  <si>
    <t>Moulded Lever Guards 2020 update</t>
  </si>
  <si>
    <t>Plastic - extremely stiff - Doglegged design</t>
  </si>
  <si>
    <t xml:space="preserve">Also the following YEC harness parts:                         okay till and inc 2020 (BN6-F2590-7000)                        from 2021 (008-H2590-20)  </t>
  </si>
  <si>
    <t>2019 Specification (not 2020 legal):</t>
  </si>
  <si>
    <t>Team HRC</t>
  </si>
  <si>
    <t>paolo.marchetti@provecracing.com</t>
  </si>
  <si>
    <t>Paolo Marchetti</t>
  </si>
  <si>
    <t>Corsaro-S</t>
  </si>
  <si>
    <t>Direct connection to CAN bus (not requiring WID module)</t>
  </si>
  <si>
    <t>Also kits 18023, 18024, NEW PRICE 2016 *1</t>
  </si>
  <si>
    <t>Also USB option *1</t>
  </si>
  <si>
    <t>*1 Pro Logging allowed as equivalent to software license</t>
  </si>
  <si>
    <t>*1</t>
  </si>
  <si>
    <t>F04_SBK_2020</t>
  </si>
  <si>
    <t>US Contact: Mike Himmelsbach</t>
  </si>
  <si>
    <t>FGR250A</t>
  </si>
  <si>
    <t>43mm</t>
  </si>
  <si>
    <t>Value Fork</t>
  </si>
  <si>
    <t>R_12250_E_FIM</t>
  </si>
  <si>
    <t>Fork SBK FIM 2020</t>
  </si>
  <si>
    <t>RVP50 FIM 2020</t>
  </si>
  <si>
    <t>16mm shaft</t>
  </si>
  <si>
    <t>Email:  mike.himmelsbach@ohlinsusa.com</t>
  </si>
  <si>
    <t>one and two piece designs approved - USA</t>
  </si>
  <si>
    <t>800B8977, 007BDC419</t>
  </si>
  <si>
    <t>HRC Kit</t>
  </si>
  <si>
    <t>Lightweight ACG and Crankcase Vacuum Pump</t>
  </si>
  <si>
    <t>Race Generator (and Vacuum Pump), Added 22-09-20</t>
  </si>
  <si>
    <t>Contact for camshafts: Paolo Marchetti (KRA) &lt;paolo.marchetti@provecracing.com&gt;</t>
  </si>
  <si>
    <t>46mm Inner, 25mm FGRR sealed cartridge</t>
  </si>
  <si>
    <t>TPMS Systems</t>
  </si>
  <si>
    <t xml:space="preserve">2D Datalogging </t>
  </si>
  <si>
    <t>BC-TMS_LD_xxx</t>
  </si>
  <si>
    <t>Using 'MotoGP' Firmware only configured according to X2 RF System documents</t>
  </si>
  <si>
    <t>TPMS System</t>
  </si>
  <si>
    <t>Set to FIM 2021 Setting only</t>
  </si>
  <si>
    <t>Email: t.kuhn@suter-industries.ch</t>
  </si>
  <si>
    <t>https://suterproducts.com/</t>
  </si>
  <si>
    <t>Contact: +41 (0)52 397 10 75</t>
  </si>
  <si>
    <t>004-12003</t>
  </si>
  <si>
    <t>004-14008</t>
  </si>
  <si>
    <t>004-16002</t>
  </si>
  <si>
    <t>004-36003</t>
  </si>
  <si>
    <t>004-46002</t>
  </si>
  <si>
    <t>004-48002</t>
  </si>
  <si>
    <t>Clutch Honda CBR600RR (MY03-16)</t>
  </si>
  <si>
    <t>Clutch Yamaha R6 (MY06-21)</t>
  </si>
  <si>
    <t>Clutch Suzuki GSXR-600 (MY06-21)</t>
  </si>
  <si>
    <t xml:space="preserve">Clutch MV Agusta F3 (MY13-20) </t>
  </si>
  <si>
    <t>Clutch Kawasaki ZX-6R (MY05-20)</t>
  </si>
  <si>
    <t xml:space="preserve">Clutch Triumph 675R </t>
  </si>
  <si>
    <t>Contact directly for racer licence holder pricing.</t>
  </si>
  <si>
    <t>Eligible QuickShifters WSS300 Only - For 2017 and 2018 Regulations*  for World Supersport 300 - List 2018</t>
  </si>
  <si>
    <t>Eligible World Supersport 300 Control Electronics for World Supersport 300 - List</t>
  </si>
  <si>
    <t>Eligible World Supersport 600 Allowed Electronics for World Supersport - List</t>
  </si>
  <si>
    <t>Eligible World Supersport 300 Control Electronics System - Kawasaki EX400 (Ninja 400) for World Supersport 300 - List</t>
  </si>
  <si>
    <t>Eligible World Supersport 300 Control Electronics System - Yamaha R3 (ABS, 2018&gt;) for World Supersport 300 - List</t>
  </si>
  <si>
    <t>Eligible Superbike Kit Systems for Superbike - List</t>
  </si>
  <si>
    <t>Eligible TPMS System for World Superbike and World Superport - List 2021</t>
  </si>
  <si>
    <t>Eligible Suspension for Superbike World Championship - List</t>
  </si>
  <si>
    <t>Eligible Brake Components for Superbike World Championship - List</t>
  </si>
  <si>
    <t>Eligible Quick Break Systems for Superbike World Championship - List</t>
  </si>
  <si>
    <t>Eligible QuickShifters for World Supersport - List</t>
  </si>
  <si>
    <t>Eligible Engine Covers and Brake Protection for All World Championship Classes - List</t>
  </si>
  <si>
    <t>Eligible Engline Covers and Brake Protection for All MotoAmerica Classes - List</t>
  </si>
  <si>
    <t>Eligible Stock 600 Clutches For Various Stock 600 Championships - List</t>
  </si>
  <si>
    <t>Eligible Modifications to Honda CBR500-R for World Superport 300 Championship - List Till 2019</t>
  </si>
  <si>
    <t>Eligible Parts for World Superbikes, MotoAmerica Superbikes</t>
  </si>
  <si>
    <t>Eligible Parts for Superstock 1000, EWC Superstock, National Series, MotoAmerica</t>
  </si>
  <si>
    <t>Eligible Parts forMotoAmerica Twins Cup</t>
  </si>
  <si>
    <t>Eligible Parts for MotoAmerica Twins Cup</t>
  </si>
  <si>
    <t>Eligible Parts for World Supersport, European Superstock, MotoAmerica Supersport, MotoAmerica Superstock, 2019 WSS300 Control System</t>
  </si>
  <si>
    <t>Eligible Parts for World Superbike, World Supersport</t>
  </si>
  <si>
    <t>Eligible Parts for World Supersport, MotoAmerica Supersport, MotoAmerica Stock 1000</t>
  </si>
  <si>
    <t>Eligible Parts for World Supersport, European Superstock, MotoAmerica Supersport, MotoAmerica Stock 1000, MotoAmerica Twins</t>
  </si>
  <si>
    <t>Eligible Parts for World Superbikes</t>
  </si>
  <si>
    <t>Superstock 1000 Eligible Wheels</t>
  </si>
  <si>
    <t>Twins Cup Eligible electronics</t>
  </si>
  <si>
    <t>For WSS Teams</t>
  </si>
  <si>
    <t>Eligible Loggers for World Superpsort 300</t>
  </si>
  <si>
    <t>Eligible Data Loggers for Various</t>
  </si>
  <si>
    <t>REX-120</t>
  </si>
  <si>
    <t>≥ 1.20.15</t>
  </si>
  <si>
    <t>tomonori_sato@jp.honda</t>
  </si>
  <si>
    <t>XC09120</t>
  </si>
  <si>
    <t>XC09121</t>
  </si>
  <si>
    <t>KIT 2 BOOSTED ( 1 caliper )</t>
  </si>
  <si>
    <t>XC091XY</t>
  </si>
  <si>
    <t>KIT 4  SUPERCOOLING POT</t>
  </si>
  <si>
    <t>master cylinder</t>
  </si>
  <si>
    <t>XR01171</t>
  </si>
  <si>
    <t>XR01170</t>
  </si>
  <si>
    <t>XA7G7L0</t>
  </si>
  <si>
    <t>XA7G7MA</t>
  </si>
  <si>
    <t>XA7G7K0</t>
  </si>
  <si>
    <t>XA7G7FA</t>
  </si>
  <si>
    <t>XA7G7GA</t>
  </si>
  <si>
    <t>XA7G7E0</t>
  </si>
  <si>
    <t>XA7G7HA</t>
  </si>
  <si>
    <t>XA7G7HR</t>
  </si>
  <si>
    <t>XA7G7JA</t>
  </si>
  <si>
    <t>XA7G7PA</t>
  </si>
  <si>
    <t>XA7G7QA</t>
  </si>
  <si>
    <t>XA7G7X0</t>
  </si>
  <si>
    <t>XA7G7V0</t>
  </si>
  <si>
    <t>XA7G7Y0</t>
  </si>
  <si>
    <t>Disc Ø328 Various PCD/offset/thickness</t>
  </si>
  <si>
    <t>Disc Ø336 Various PCD/offset/thickness</t>
  </si>
  <si>
    <t>Disc Ø338,5 Various PCD/offset/thickness</t>
  </si>
  <si>
    <t xml:space="preserve">Disc Ø320 Disc with bobbins Various PCD/offset/thickness </t>
  </si>
  <si>
    <t>Eligible Modifications to Yamaha YZF-R3 for MotoAmerica Junior Supersport Championship - List</t>
  </si>
  <si>
    <t>From and including 2021 Round 1 Road Atlanta the following will apply:</t>
  </si>
  <si>
    <t>Yamaha YZF-R3 and YZF-R3A may be equipped with the GYTR engine kit B7P-RACE3-19-00. Contact Tom Halverson at tom_halverson@yamaha-motor.com to order.</t>
  </si>
  <si>
    <t>Yamaha YZF-R3 and YZF-R3A may be equipped with an approved overbore kit.</t>
  </si>
  <si>
    <t>Approved Piston</t>
  </si>
  <si>
    <t>Spears Enterprises High Compression Piston kit SKU SP01-320. Contact Spears Enterprises at Spears Enterprises / Spears Racing World Headquarters to orde</t>
  </si>
  <si>
    <t>Approved Overbore Kit</t>
  </si>
  <si>
    <t xml:space="preserve">Spears Enterprises 2mm overbore Piston kit SKU SP12-320. Contact Spears Enterprises at Spears Enterprises / Spears Racing World Headquarters to order. </t>
  </si>
  <si>
    <t>If Spears SP12-320 approved Engine spec is used the following regulations will apply.</t>
  </si>
  <si>
    <t>1 Either Homologated Velocity Stacks or Velocity stacks included in Spears kit SKU SP12-320 Must be used.  (example; GYTR Velocity stacks would not be legal if engine kit SKUSP12-320 is used)</t>
  </si>
  <si>
    <t>2 The camshaft(s) must be the originally fitted and homologated part with no modification allowed. (example; GYTR camshafts would not be legal if engine kit SKUSP12-320 is used)</t>
  </si>
  <si>
    <t>Yamaha YZF-R3 and YZF-R3A with or without the GYTR engine kit may be equipped with an approved piston.</t>
  </si>
  <si>
    <t>WSBK 20 KIT Fork (Left/Right Leg)</t>
  </si>
  <si>
    <t>T6041-01C/02C-0_-10</t>
  </si>
  <si>
    <t>T6391-01C/02C-0_-10</t>
  </si>
  <si>
    <t>T6521-01C/02C-0_-00</t>
  </si>
  <si>
    <t>CBR1000RR-R</t>
  </si>
  <si>
    <t>T5051-0S3-0_-00</t>
  </si>
  <si>
    <t>T6531-0S3-0_-00</t>
  </si>
  <si>
    <t>T6042-006-0_-10</t>
  </si>
  <si>
    <t>T6522-006-0_-00</t>
  </si>
  <si>
    <t>Panigale V4R 2020</t>
  </si>
  <si>
    <t>BPF Race</t>
  </si>
  <si>
    <t>Twin Chamber Race</t>
  </si>
  <si>
    <t>T5052-009-ZA-T180</t>
  </si>
  <si>
    <t>T5752-006-0_-00</t>
  </si>
  <si>
    <t>Single Tube Race</t>
  </si>
  <si>
    <t>BFRC-Lite Race</t>
  </si>
  <si>
    <t>WSBK 2020</t>
  </si>
  <si>
    <t>CBR1000RR-R 2020</t>
  </si>
  <si>
    <t>ZX-10RR 2020</t>
  </si>
  <si>
    <t>ZX-10RR 2019</t>
  </si>
  <si>
    <t>WSBK 21 KIT Fork (Left/Right Leg)</t>
  </si>
  <si>
    <t>T6661-01C/02C-0_00</t>
  </si>
  <si>
    <t>ZX-10RR 2021</t>
  </si>
  <si>
    <t>Panigale V4R 2021</t>
  </si>
  <si>
    <t>T6391-01C/02C-0_-20</t>
  </si>
  <si>
    <t>T6662-006-0_-00</t>
  </si>
  <si>
    <t>WSBK 2021</t>
  </si>
  <si>
    <t>T6392-006-0_-20</t>
  </si>
  <si>
    <t>Contact: Damiano Evangelisti</t>
  </si>
  <si>
    <t>Various cartridges available, C11, C06, C11</t>
  </si>
  <si>
    <t>160-***-***-***</t>
  </si>
  <si>
    <t>FF KTR-5 TRDS 54.50/58x770mm lg</t>
  </si>
  <si>
    <t>Through rod fork</t>
  </si>
  <si>
    <t>TRDS Replacement Cartridge</t>
  </si>
  <si>
    <t>260-***-***-***</t>
  </si>
  <si>
    <t>Through Rod RCU Shock</t>
  </si>
  <si>
    <t>no more in production but still in use</t>
  </si>
  <si>
    <t>xxxxxECH29V1</t>
  </si>
  <si>
    <t xml:space="preserve">xxxxxECHA9 </t>
  </si>
  <si>
    <t>xxxxxECHA9V1</t>
  </si>
  <si>
    <t>xxxxxERH09</t>
  </si>
  <si>
    <t>xxxxxERH09V1</t>
  </si>
  <si>
    <t>xxxxxERHA9</t>
  </si>
  <si>
    <t>xxxxxERHA9V1</t>
  </si>
  <si>
    <t xml:space="preserve">xxxxxEBH09 </t>
  </si>
  <si>
    <t>xxxxxEBH09V1</t>
  </si>
  <si>
    <t xml:space="preserve">xxxxxEBH59 </t>
  </si>
  <si>
    <t>xxxxxEBH59V1</t>
  </si>
  <si>
    <t>xxxxxEBH50WOV1</t>
  </si>
  <si>
    <t>xxxxxEBH00WO</t>
  </si>
  <si>
    <t>xxxxxEBH00WOV1</t>
  </si>
  <si>
    <t>xxxxxEBH50WO</t>
  </si>
  <si>
    <t>xxxxxXXFB1</t>
  </si>
  <si>
    <t>xxxxxXXF31V2</t>
  </si>
  <si>
    <t>xxxxxXXF31V2 Custom</t>
  </si>
  <si>
    <t>xxxxxXXF31</t>
  </si>
  <si>
    <t>xxxxxXXF11</t>
  </si>
  <si>
    <t>xxxxxXXT11</t>
  </si>
  <si>
    <t>Shock Manual Preload</t>
  </si>
  <si>
    <t>xxxxxXXZB1</t>
  </si>
  <si>
    <t>xxxxxXXZ31</t>
  </si>
  <si>
    <t>xxxxXZ31V2</t>
  </si>
  <si>
    <t>na</t>
  </si>
  <si>
    <t>No longer produced but supported</t>
  </si>
  <si>
    <t>Shock Manual preload</t>
  </si>
  <si>
    <t>XXZ31</t>
  </si>
  <si>
    <t>480-C00-91Z</t>
  </si>
  <si>
    <t>480-C10-91Z</t>
  </si>
  <si>
    <t>480-C00-92B</t>
  </si>
  <si>
    <t>480-C10-92B</t>
  </si>
  <si>
    <t>480-C00-929</t>
  </si>
  <si>
    <t>480-C10-929</t>
  </si>
  <si>
    <t>460-C00-91Y</t>
  </si>
  <si>
    <t>460-C10-91Y</t>
  </si>
  <si>
    <t>173-M00-968</t>
  </si>
  <si>
    <t>Front Master Cylinder 2021</t>
  </si>
  <si>
    <t xml:space="preserve">17 Type </t>
  </si>
  <si>
    <t>19 Type</t>
  </si>
  <si>
    <t>FDH01SSU</t>
  </si>
  <si>
    <t>FDH02SSU</t>
  </si>
  <si>
    <t>FDH03SSU</t>
  </si>
  <si>
    <t>Disk 330mm</t>
  </si>
  <si>
    <t>480-C00-91L</t>
  </si>
  <si>
    <t>480-C10-91L</t>
  </si>
  <si>
    <t>460-C00-91M</t>
  </si>
  <si>
    <t>460-C10-91M</t>
  </si>
  <si>
    <t>2020 S902</t>
  </si>
  <si>
    <t>2019 S901</t>
  </si>
  <si>
    <t>2020 S901</t>
  </si>
  <si>
    <t>480-C00-91N</t>
  </si>
  <si>
    <t>480-C10-91N</t>
  </si>
  <si>
    <t>2020 S903</t>
  </si>
  <si>
    <t>338-C94-90Z/912</t>
  </si>
  <si>
    <t>338-C94-913/914</t>
  </si>
  <si>
    <t>338-C94-91B/91C</t>
  </si>
  <si>
    <t>338-C94-919/91A</t>
  </si>
  <si>
    <t>338-C94-917/918</t>
  </si>
  <si>
    <t>338-C94-915/916</t>
  </si>
  <si>
    <t>Disk 335mm (7.5mm) Type A</t>
  </si>
  <si>
    <t>Disk 335mm (7.0mm) Type A</t>
  </si>
  <si>
    <t>Disk 335mm (6.5mm) Type A</t>
  </si>
  <si>
    <t>Disk 335mm (7.5mm) Type B</t>
  </si>
  <si>
    <t>Disk 335mm (7.0mm) Type B</t>
  </si>
  <si>
    <t>Disk 335mm (6.5mm) Type B</t>
  </si>
  <si>
    <t>338-C94-919/91P</t>
  </si>
  <si>
    <t>338-C94-91Q/91R</t>
  </si>
  <si>
    <t>Disk 325mm (6.5mm)</t>
  </si>
  <si>
    <t>Disk 320mm (6.0mm)</t>
  </si>
  <si>
    <t>193-M00-94X</t>
  </si>
  <si>
    <t>193-M00-94v</t>
  </si>
  <si>
    <t>193-M00-94W</t>
  </si>
  <si>
    <t>Front Master Cylinder 2020</t>
  </si>
  <si>
    <t>173-M00-95G</t>
  </si>
  <si>
    <t>173-M00-95S</t>
  </si>
  <si>
    <t>173-M00-95H</t>
  </si>
  <si>
    <t>193-M00-959</t>
  </si>
  <si>
    <t>Hitachi Astemo(Nissin)</t>
  </si>
  <si>
    <t>0x8677143E</t>
  </si>
  <si>
    <t>ZX400_4</t>
  </si>
  <si>
    <t>FIM Options</t>
  </si>
  <si>
    <t>0x00000004</t>
  </si>
  <si>
    <t>0x85454CBA</t>
  </si>
  <si>
    <t>0x01B5DE55</t>
  </si>
  <si>
    <t>0xA400F451</t>
  </si>
  <si>
    <t>0xFAEBF9C2</t>
  </si>
  <si>
    <t>YR3EU3_1</t>
  </si>
  <si>
    <t>YR3EU4_1</t>
  </si>
  <si>
    <t>RC390_1</t>
  </si>
  <si>
    <t>0x00000006</t>
  </si>
  <si>
    <t>0x00000007</t>
  </si>
  <si>
    <t>0x2D6E1E81</t>
  </si>
  <si>
    <t>0xFF82891E</t>
  </si>
  <si>
    <t>0x29C28EF0</t>
  </si>
  <si>
    <t>0xEA95D522</t>
  </si>
  <si>
    <t>0x5D3C5708</t>
  </si>
  <si>
    <t>0x167F7103</t>
  </si>
  <si>
    <t>0x387A4AC4</t>
  </si>
  <si>
    <t>0x8A9770B7</t>
  </si>
  <si>
    <t>0xD748B914</t>
  </si>
  <si>
    <t>0x7A8F97DB</t>
  </si>
  <si>
    <t>0x08B808B3</t>
  </si>
  <si>
    <t>0xB92A2B89</t>
  </si>
  <si>
    <t>Galespeed</t>
  </si>
  <si>
    <t>GS-VRC17A-17BS</t>
  </si>
  <si>
    <t>Brake Master Cylinder - (VRC)</t>
  </si>
  <si>
    <t>GS-VRE19A-17BS</t>
  </si>
  <si>
    <t>Brake Master Cylinder (VRE) *</t>
  </si>
  <si>
    <t>GS-VRE19A-19BS</t>
  </si>
  <si>
    <t>W-WCY-06R6-27</t>
  </si>
  <si>
    <t>Gale Speed Master Cylinder 16m</t>
  </si>
  <si>
    <t>W-WCY-06R6-28</t>
  </si>
  <si>
    <t>Gale Speed Master Cylinder 17m</t>
  </si>
  <si>
    <t>W-WCY-06R6-30</t>
  </si>
  <si>
    <t>Gale Speed Master Cylinder 19m</t>
  </si>
  <si>
    <t>W-WCY-15R3-02</t>
  </si>
  <si>
    <t>Galespeec Master Cycliner 14m</t>
  </si>
  <si>
    <t>YR3EU4_2</t>
  </si>
  <si>
    <t>0x3A4FF07E</t>
  </si>
  <si>
    <t>Explosion supression systems for Fuel Tanks</t>
  </si>
  <si>
    <t>Explosafe and other commercial names</t>
  </si>
  <si>
    <t>Explostop</t>
  </si>
  <si>
    <t xml:space="preserve">This list is not exhaustive - these are examples of recognisd solutions. </t>
  </si>
  <si>
    <t>Note:</t>
  </si>
  <si>
    <t>SoloEngineering</t>
  </si>
  <si>
    <t>SEN_QS_1000_FF</t>
  </si>
  <si>
    <t>Mectronik</t>
  </si>
  <si>
    <t>Load Cell</t>
  </si>
  <si>
    <t>QuickShifter Output to ECU only</t>
  </si>
  <si>
    <t>SEN GSS143</t>
  </si>
  <si>
    <t>AVIO Race</t>
  </si>
  <si>
    <t>AR006</t>
  </si>
  <si>
    <t>Variable Load Cell</t>
  </si>
  <si>
    <t>LIST OF HOMOLOGATED ECU AND WIRING HARNESS' SUPERSTOCK 600 (USED FOR SUPERSPORT WHERE MANUFACTURER 'KIT' ECU'S ARE APPROVED)</t>
  </si>
  <si>
    <t>Lightweigh Race ACG (update 22-09-20)</t>
  </si>
  <si>
    <t>World Supersport permitted modifications list 2019:</t>
  </si>
  <si>
    <t>World Supersport permitted modifications list 2020:</t>
  </si>
  <si>
    <t>Old Machine Only</t>
  </si>
  <si>
    <t>Velocity Stacks</t>
  </si>
  <si>
    <t>Camshaft Supplier</t>
  </si>
  <si>
    <t>GYTR</t>
  </si>
  <si>
    <t xml:space="preserve">F3 675 RR </t>
  </si>
  <si>
    <t>Next Generation</t>
  </si>
  <si>
    <t>Supersport</t>
  </si>
  <si>
    <t>PTR</t>
  </si>
  <si>
    <t xml:space="preserve">Honda </t>
  </si>
  <si>
    <t>CBR600RRD(PC40)</t>
  </si>
  <si>
    <t>CBR600RR (MC51)</t>
  </si>
  <si>
    <t xml:space="preserve">F3 800 RR </t>
  </si>
  <si>
    <t>ZX-6R (ZX636)</t>
  </si>
  <si>
    <t>Engine Kit 2023</t>
  </si>
  <si>
    <t xml:space="preserve">M4 </t>
  </si>
  <si>
    <t>GSX-R750</t>
  </si>
  <si>
    <t>GYTR only</t>
  </si>
  <si>
    <t>Street Triple 765RS</t>
  </si>
  <si>
    <t>Racedepartment.it</t>
  </si>
  <si>
    <t>Kent Cams</t>
  </si>
  <si>
    <t>Category</t>
  </si>
  <si>
    <t>19 RCS</t>
  </si>
  <si>
    <t>17 RCS</t>
  </si>
  <si>
    <t>19 RCS Corsa Corta</t>
  </si>
  <si>
    <t>110C74040</t>
  </si>
  <si>
    <t>17 RCS Corsa Corta</t>
  </si>
  <si>
    <t>110A26350</t>
  </si>
  <si>
    <t>16 RCS</t>
  </si>
  <si>
    <t>110A26365</t>
  </si>
  <si>
    <t>14 RCS</t>
  </si>
  <si>
    <t>KAWASAKI ZX-10R - Mar 21</t>
  </si>
  <si>
    <t>21175-1723</t>
  </si>
  <si>
    <t>26031-3773</t>
  </si>
  <si>
    <t>57011-0005</t>
  </si>
  <si>
    <t>57011-0011</t>
  </si>
  <si>
    <t>UKCA cable</t>
  </si>
  <si>
    <t>CE marked Cable</t>
  </si>
  <si>
    <t>HEL Performance</t>
  </si>
  <si>
    <t>Contact: Simon Lane</t>
  </si>
  <si>
    <t>Email : simon.lane@helperformance.com</t>
  </si>
  <si>
    <t>HC-100-32-32-**</t>
  </si>
  <si>
    <t>Front Caliper (Two Piece) Generic Pad Accepted</t>
  </si>
  <si>
    <t>100mm Bolt Spacing</t>
  </si>
  <si>
    <t xml:space="preserve">(**) Black, Hard Grey Anodised or Cerakote </t>
  </si>
  <si>
    <t>HC-108-32-32-**</t>
  </si>
  <si>
    <t>108mm Bolt Spacing</t>
  </si>
  <si>
    <t>HC-84-32-32-**</t>
  </si>
  <si>
    <t>Rear Caliper (Two Piece) Generic Pad Accepted</t>
  </si>
  <si>
    <t>84mm Bolt Spacing</t>
  </si>
  <si>
    <t>HMC-19MM-**</t>
  </si>
  <si>
    <t>Front Master Cylinder 19mm (20/19/18 Multi Ratio)</t>
  </si>
  <si>
    <t>22mm Bar Clamp</t>
  </si>
  <si>
    <t>HMC-16MM-**</t>
  </si>
  <si>
    <t>Front Master Cylinder 16mm (17/16/15 Multi Ratio)</t>
  </si>
  <si>
    <t>HFB-10MM-**</t>
  </si>
  <si>
    <t>Front Pull Brake 10mm (For Rear Brake)</t>
  </si>
  <si>
    <t>HFB-11MM-**</t>
  </si>
  <si>
    <t>Front Pull Brake 11mm (For Rear Brake)</t>
  </si>
  <si>
    <t>HFB-13MM-**</t>
  </si>
  <si>
    <t>Front Pull Brake 13mm (For Rear Brake)</t>
  </si>
  <si>
    <t>HTB-13MM-**</t>
  </si>
  <si>
    <t>Front Thumb Brake 13mm (For Rear Brake)</t>
  </si>
  <si>
    <t>Includes Fork Clamp (Size As Requested)</t>
  </si>
  <si>
    <t>HRMC-**</t>
  </si>
  <si>
    <t xml:space="preserve">Rear Master Cylinder </t>
  </si>
  <si>
    <t>M10 x 1.00  And Reservoir Take Off (Includes Brake Lines As Required)</t>
  </si>
  <si>
    <t>HRMC-TWIN-**</t>
  </si>
  <si>
    <t>Twin Ported Rear Master Cylinder</t>
  </si>
  <si>
    <t>M10 x 1.00  And M12 x 1.00  (Includes Brake Lines As Required)</t>
  </si>
  <si>
    <t>B3L8591A7200</t>
  </si>
  <si>
    <t>B3L8591AA000</t>
  </si>
  <si>
    <t>B3LF25907000</t>
  </si>
  <si>
    <t>BN68591A7100</t>
  </si>
  <si>
    <t>BN68591AA200</t>
  </si>
  <si>
    <t>BN68591AB100</t>
  </si>
  <si>
    <t>BarkBusters</t>
  </si>
  <si>
    <t>Varioud</t>
  </si>
  <si>
    <t>Verison from 2020, without clear shield</t>
  </si>
  <si>
    <t>AGP-001</t>
  </si>
  <si>
    <t>BLG-xx-xx</t>
  </si>
  <si>
    <t>Various version for bar fit</t>
  </si>
  <si>
    <t>email: franco_zonnedda@brembo.it</t>
  </si>
  <si>
    <t xml:space="preserve">Contact (USA): Nicole Lavash </t>
  </si>
  <si>
    <t>Radial Forged</t>
  </si>
  <si>
    <t>Type</t>
  </si>
  <si>
    <t>Front MC</t>
  </si>
  <si>
    <t>Rear Foot</t>
  </si>
  <si>
    <t>Rear Hand</t>
  </si>
  <si>
    <t>Rear Thumb</t>
  </si>
  <si>
    <t>Front</t>
  </si>
  <si>
    <t>Variable Ratio Control</t>
  </si>
  <si>
    <t>Racing Master</t>
  </si>
  <si>
    <t>Brake Master Cylinder (VRC)</t>
  </si>
  <si>
    <t>Brake Master Cylinder (VRE)</t>
  </si>
  <si>
    <t>Brake Master Cylinder (RE)</t>
  </si>
  <si>
    <t>Brake Master Cylinder (RM)</t>
  </si>
  <si>
    <r>
      <t xml:space="preserve">Racing Elaborate, </t>
    </r>
    <r>
      <rPr>
        <strike/>
        <sz val="11"/>
        <color rgb="FFFF0000"/>
        <rFont val="Calibri"/>
        <family val="2"/>
        <scheme val="minor"/>
      </rPr>
      <t>Exceeds Price - NOT ELIGIBLE</t>
    </r>
  </si>
  <si>
    <t>The OEM Part fitted to the Homologatd machine is eligible</t>
  </si>
  <si>
    <t>PZ001</t>
  </si>
  <si>
    <t>Set of Accossato billet monoblock brake calipers distance 108 mm</t>
  </si>
  <si>
    <t>PZ005</t>
  </si>
  <si>
    <t>Set of Accossato billet monoblock brake calipers distance 100 mm</t>
  </si>
  <si>
    <r>
      <t xml:space="preserve">RVP50 </t>
    </r>
    <r>
      <rPr>
        <b/>
        <sz val="11"/>
        <color theme="1"/>
        <rFont val="Arial"/>
        <family val="2"/>
      </rPr>
      <t>NOT</t>
    </r>
    <r>
      <rPr>
        <sz val="11"/>
        <color theme="1"/>
        <rFont val="Arial"/>
        <family val="2"/>
      </rPr>
      <t xml:space="preserve"> legal for MotoAmerica competition</t>
    </r>
  </si>
  <si>
    <t>Supersport Master Cylinders</t>
  </si>
  <si>
    <t>Eligible Brake Components for Superstock Championship - List</t>
  </si>
  <si>
    <t>CY004</t>
  </si>
  <si>
    <t>CY090</t>
  </si>
  <si>
    <t>billet Accossato brake master cylinder adjustable PRS system 19x17-18-19 folding lever "ready to brake" micro switch included</t>
  </si>
  <si>
    <t>Rear Foot Master Cylinder</t>
  </si>
  <si>
    <t>Read Handy Brake Master Cylinder</t>
  </si>
  <si>
    <t>Release date to be confirmed</t>
  </si>
  <si>
    <t>The following authorised changes are to meet the following requirements:</t>
  </si>
  <si>
    <t>Exceed performance target which will then be restricted electronically</t>
  </si>
  <si>
    <t>Convert unfaired street bike to Road Racing machine</t>
  </si>
  <si>
    <t>Compulsory Parts:</t>
  </si>
  <si>
    <t>Optional Parts:</t>
  </si>
  <si>
    <t>Supplier</t>
  </si>
  <si>
    <t>Fairing:</t>
  </si>
  <si>
    <t>Daytona 675 (2013)</t>
  </si>
  <si>
    <t>Any Supplier</t>
  </si>
  <si>
    <t>To allow 'clip on' handlebars</t>
  </si>
  <si>
    <t>PTR Triumph</t>
  </si>
  <si>
    <t>Must be a cosmetic replica of the FIM homologated 2013 Triumph Daytona 675</t>
  </si>
  <si>
    <t>Electronics:</t>
  </si>
  <si>
    <t>Engine Kits:</t>
  </si>
  <si>
    <t>Compulsory part from 2020</t>
  </si>
  <si>
    <t>FOR NEW BIKE 2022 ONLY</t>
  </si>
  <si>
    <t>WSS600_A (MKE7)</t>
  </si>
  <si>
    <t>ECU Mectronik MKE7 Supersport</t>
  </si>
  <si>
    <t>Team can use own design for 2022</t>
  </si>
  <si>
    <t>World</t>
  </si>
  <si>
    <t>National Rules</t>
  </si>
  <si>
    <t>Team can use own design for 2022, Solo coming soon</t>
  </si>
  <si>
    <t>WSS4-KAWEX400-DL</t>
  </si>
  <si>
    <t>WSS4-KAWEX400-20</t>
  </si>
  <si>
    <t>WSS4-KTMRC390R-DL</t>
  </si>
  <si>
    <t>WSS4-KTMRC390R-20</t>
  </si>
  <si>
    <t>WSS4-KTMRC390R-22</t>
  </si>
  <si>
    <t>WSS4-YZFR3-DL</t>
  </si>
  <si>
    <t>WSS4-YZFR3-20</t>
  </si>
  <si>
    <t>WSS8-MVF3-22</t>
  </si>
  <si>
    <t>WSS8-xxx</t>
  </si>
  <si>
    <t>WSS8-PANIV2-22</t>
  </si>
  <si>
    <t>WSS8-TRD765-22</t>
  </si>
  <si>
    <t>National</t>
  </si>
  <si>
    <t>Eligible Parts for World Supersport Control Electronics System Supersport and Supersport Next Generation, MotoAmerica Supersport</t>
  </si>
  <si>
    <t>Supersport (and Next Gen) Control Electronics Systems</t>
  </si>
  <si>
    <t>WSS8_TBC</t>
  </si>
  <si>
    <t xml:space="preserve">BL001 </t>
  </si>
  <si>
    <t>Accossato brake hose quick disconnector titanium made</t>
  </si>
  <si>
    <t>BL002</t>
  </si>
  <si>
    <t>Accossato brake hose quick disconnector aluminium made</t>
  </si>
  <si>
    <t>Eligible Modifications and Parts to World Supersport Machines for World Superport Championship - List</t>
  </si>
  <si>
    <t>2022 Kit SBK</t>
  </si>
  <si>
    <t>YAMAHA  R1M - Oct 19</t>
  </si>
  <si>
    <t>YAMAHA R6 - Jan'17</t>
  </si>
  <si>
    <t>Engine Kit - Compulsory - Consists of the following parts</t>
  </si>
  <si>
    <t>Contact: Marco Inturrisi: marco.inturrisi@ducati.com</t>
  </si>
  <si>
    <t>Qty</t>
  </si>
  <si>
    <t>KIT complete</t>
  </si>
  <si>
    <t>Authorised Modifications to Ducati Panigale V2 for Supersport Next Generation</t>
  </si>
  <si>
    <t>When using WSS600_A</t>
  </si>
  <si>
    <t>WSS600_Throttlebody TBC</t>
  </si>
  <si>
    <t>WSS600_ThrottleBody_V1.2_YMER6xxx_EN</t>
  </si>
  <si>
    <t>WSS600_ThrottleBody_V1.2_TR675WSS_EN</t>
  </si>
  <si>
    <t>WSS600_ThrottleBody_V1.2_HONDA_EN</t>
  </si>
  <si>
    <t>WSS600_ThrottleBody_V1.31_KAWASAKI_EN.pdf</t>
  </si>
  <si>
    <t>Eligible Modification and Parts for Triumph 765Rs for Supersport Next Generation</t>
  </si>
  <si>
    <t>Eligible Modifications for MotoAmerica Supersport (National Series)</t>
  </si>
  <si>
    <t>Eligible Modifications and Parts for World Supersport and Supersport Next Generation</t>
  </si>
  <si>
    <t>World Supersport Next Generation Permitted Modification and Parts Ducati</t>
  </si>
  <si>
    <t>World Supersport Next Generation Permitted Modification and Parts MV Agusta</t>
  </si>
  <si>
    <t>World Supersport Next Generation Permitted Modification and Parts Suzuki</t>
  </si>
  <si>
    <t>Eligible Modifications and Parts for World Supersport Next Generation and National Level Next Generation</t>
  </si>
  <si>
    <t>World Supersport inc Next Generation Modifications and Parts</t>
  </si>
  <si>
    <t>STD Engine</t>
  </si>
  <si>
    <t xml:space="preserve">Throttle body Kit - Compulsory </t>
  </si>
  <si>
    <t>Authorised Modifications and Parts for MV Agusta F3 800 RR for Supersport Next Generation</t>
  </si>
  <si>
    <t>Free</t>
  </si>
  <si>
    <t>from 2023</t>
  </si>
  <si>
    <t>Panigale V2</t>
  </si>
  <si>
    <t>KIT_WSS4_AKT</t>
  </si>
  <si>
    <t>KIT_WSS4_AK</t>
  </si>
  <si>
    <t>KIT_WSS4_AY18/19</t>
  </si>
  <si>
    <t>KIT_WSS8_AD</t>
  </si>
  <si>
    <t>KIT_WSS8_AK</t>
  </si>
  <si>
    <t>KIT_WSS8_AM</t>
  </si>
  <si>
    <t>KIT_WSS8_AS</t>
  </si>
  <si>
    <t>For WSS Teams: schedule to be confirmed</t>
  </si>
  <si>
    <t>KIT_WSS8_AT</t>
  </si>
  <si>
    <t>Reason</t>
  </si>
  <si>
    <t>1167-0001__</t>
  </si>
  <si>
    <t>PRIMARY &amp; SECONDARY TRANS. SHAFTS CPL.</t>
  </si>
  <si>
    <t>7609-0465__</t>
  </si>
  <si>
    <t>VALVE KEEPERS</t>
  </si>
  <si>
    <t>1167-0015__</t>
  </si>
  <si>
    <t>UPPER VALVE SPRING RETAINER</t>
  </si>
  <si>
    <t>1167-0016__</t>
  </si>
  <si>
    <t>LOWER VALVE SPRING RETAINER</t>
  </si>
  <si>
    <t>5611-0023_A</t>
  </si>
  <si>
    <t>INTAKE VALVE SPRING</t>
  </si>
  <si>
    <t xml:space="preserve"> Brand</t>
  </si>
  <si>
    <t>Colors</t>
  </si>
  <si>
    <t>Retail Cost</t>
  </si>
  <si>
    <t>Notes - (wheel markings)</t>
  </si>
  <si>
    <t>Vendor</t>
  </si>
  <si>
    <t>Core Moto</t>
  </si>
  <si>
    <t>Apex-6</t>
  </si>
  <si>
    <t>Black, Gold, Red, Blue, Clear, Raw</t>
  </si>
  <si>
    <t>JWL DOT, RW6LM1 &amp; FW35LM1, Core Moto USA, Made in USA</t>
  </si>
  <si>
    <t>www.coremoto.com</t>
  </si>
  <si>
    <t xml:space="preserve">GP1s </t>
  </si>
  <si>
    <t>Black</t>
  </si>
  <si>
    <t>www.gravesport.com</t>
  </si>
  <si>
    <t>Dymag</t>
  </si>
  <si>
    <t>UP7X</t>
  </si>
  <si>
    <t>White, Black, Gold, Gunmetal</t>
  </si>
  <si>
    <t>"Dymag" Embossed in Lip</t>
  </si>
  <si>
    <t>Models</t>
  </si>
  <si>
    <t>Front Wheel Part #</t>
  </si>
  <si>
    <t>Rear Wheel Part #</t>
  </si>
  <si>
    <t>RSV4 RR/RF</t>
  </si>
  <si>
    <t xml:space="preserve">896754, 2B002032 </t>
  </si>
  <si>
    <t>896756, 2B002033</t>
  </si>
  <si>
    <t>S1000R / HP4</t>
  </si>
  <si>
    <t>36 31 8 548 892,       36 31 8 548 897</t>
  </si>
  <si>
    <t>36 31 8 548 893,        36 31 8 548 895</t>
  </si>
  <si>
    <t>M1000RR</t>
  </si>
  <si>
    <t>36 31 9 829 887</t>
  </si>
  <si>
    <t xml:space="preserve">36 31 9 829 297 </t>
  </si>
  <si>
    <t>CBR1000RR SP1/SP2</t>
  </si>
  <si>
    <t>44650-MKF-D40ZD</t>
  </si>
  <si>
    <t>42650-MKF-D40ZC</t>
  </si>
  <si>
    <t>44650-MKJ-D00ZB</t>
  </si>
  <si>
    <t>42650-MKR-D10ZA</t>
  </si>
  <si>
    <t>ZX10R/ZX10RR</t>
  </si>
  <si>
    <t>41073-0677               41073-0717</t>
  </si>
  <si>
    <t>41073-0688                41073-0718</t>
  </si>
  <si>
    <t>GSXR-1000R</t>
  </si>
  <si>
    <t>54111-17K00-019</t>
  </si>
  <si>
    <t>64111-17K00-019</t>
  </si>
  <si>
    <t>R1S/R1/R1M</t>
  </si>
  <si>
    <t>B60-25168-00-98, 2CR-25168-00-P0</t>
  </si>
  <si>
    <t>B60-25338-00-98, 2CR-25338-00-P0</t>
  </si>
  <si>
    <t>ACC_DESKTOP_KIT</t>
  </si>
  <si>
    <t>Desktop firmware update cable</t>
  </si>
  <si>
    <t>Desktop Flashing Kit</t>
  </si>
  <si>
    <t>Updated version</t>
  </si>
  <si>
    <t>Superceded</t>
  </si>
  <si>
    <t>updated version</t>
  </si>
  <si>
    <t>ONLY to be used for single rear disc application</t>
  </si>
  <si>
    <t>PR 19 x 18 long lever, Radial</t>
  </si>
  <si>
    <t>PR 19 x 18 folding lever, Radial</t>
  </si>
  <si>
    <t>USA name MKIIGP</t>
  </si>
  <si>
    <t>PR 16x18 Folding short lever</t>
  </si>
  <si>
    <t>PR 16x18 Standard Lever, Radial, Front</t>
  </si>
  <si>
    <t>PR 16x18 Short Lever, Radial, Front</t>
  </si>
  <si>
    <t>PR 19x20 Standard Lever, Radial, Front</t>
  </si>
  <si>
    <t xml:space="preserve">To achieve required weight range </t>
  </si>
  <si>
    <t>NO other engine modifications are allowed, standard head gasket</t>
  </si>
  <si>
    <t>https://www.spiderracing.it/prodotto/supporto-mono-panigale/</t>
  </si>
  <si>
    <t>SpiderRacing</t>
  </si>
  <si>
    <t>Fuel Tank SSP22 (Aluminium)</t>
  </si>
  <si>
    <t>Freely available</t>
  </si>
  <si>
    <t>Section</t>
  </si>
  <si>
    <t>Part Description</t>
  </si>
  <si>
    <t>Qty per Kit</t>
  </si>
  <si>
    <t>Valve Train</t>
  </si>
  <si>
    <t>SPRING, VALVE,RACE</t>
  </si>
  <si>
    <t>SEAL, 4MM VALVE STEM</t>
  </si>
  <si>
    <t>VALVE, INLET, TI, DIA 30.5</t>
  </si>
  <si>
    <t>RETAINER,SPRING,VALVE,DIA 4.5</t>
  </si>
  <si>
    <t>COLLET, VALVE, DIA 4.5</t>
  </si>
  <si>
    <t>SEAL, OIL, VALVE, DIA 4.5</t>
  </si>
  <si>
    <t>TAPPET, BUCKET, 25,4, DLC</t>
  </si>
  <si>
    <t>Cam Drive</t>
  </si>
  <si>
    <t>GASKET, METAL, TENSIONER</t>
  </si>
  <si>
    <t>CAMSHAFT,EXH,ASSY,OTL,INSPT</t>
  </si>
  <si>
    <t>CAMSHAFT,INLET,ASSY,OTL,INSPT</t>
  </si>
  <si>
    <t>BLADE, BILLET, TENSIONER</t>
  </si>
  <si>
    <t>O-RING, 18.8 X DIA 1.9</t>
  </si>
  <si>
    <t>Cylinder Head</t>
  </si>
  <si>
    <t>CYL HEAD,3 CYL,M/C,BLACK</t>
  </si>
  <si>
    <t>CYL HEAD GASKET,DIA 78</t>
  </si>
  <si>
    <t>SEAL,CAM COVER SCREW,TWIN LIP</t>
  </si>
  <si>
    <t>STUD,SHLD,M8X1.25X36.5,SLV,ENC</t>
  </si>
  <si>
    <t>BOLT, M6X40, USED</t>
  </si>
  <si>
    <t>BOLT, M6X60, USED</t>
  </si>
  <si>
    <t>O-RING, 10,0 X 2,0</t>
  </si>
  <si>
    <t>O-RING, FLUOROCARBON, 25 X 2,0</t>
  </si>
  <si>
    <t>Crankcase</t>
  </si>
  <si>
    <t>CRANKCASE GASKET, BASE</t>
  </si>
  <si>
    <t>BOLT,HHF,LGHTD,M6X1.0X20,ENC</t>
  </si>
  <si>
    <t>SEAL, OIL, 35 X 62 X 5</t>
  </si>
  <si>
    <t>Lubrication</t>
  </si>
  <si>
    <t>SCREW,CAP/HD,M6X1X10,ENC,B/O</t>
  </si>
  <si>
    <t>PICKUP,OIL</t>
  </si>
  <si>
    <t>PIPE, OIL, BREATHER DRAIN</t>
  </si>
  <si>
    <t>SEALING RING, HEAT EXCHANGER</t>
  </si>
  <si>
    <t>BOLT,RHHF M6X1.0X50,PHO,ENC</t>
  </si>
  <si>
    <t>BOLT, RHHF, M6X25, PHO, ENC</t>
  </si>
  <si>
    <t>SCREW,PAN/HD,TX,M6X1.0X12,ENC</t>
  </si>
  <si>
    <t>O-RING, ID 24 X 2.5</t>
  </si>
  <si>
    <t>O-RING ID5.6 X 2.3</t>
  </si>
  <si>
    <t>O-RING, ID 7.1 X 1.6</t>
  </si>
  <si>
    <t>O-RING, ID 31.6 X 2.4</t>
  </si>
  <si>
    <t>O-RING ID 20.29 X 2.62</t>
  </si>
  <si>
    <t>O-RING, 7.6 X 2.4</t>
  </si>
  <si>
    <t>O RING, 16 X 2.0</t>
  </si>
  <si>
    <t>Sump</t>
  </si>
  <si>
    <t>GASKET, SUMP</t>
  </si>
  <si>
    <t>SUMP, MACHINED, BLACK</t>
  </si>
  <si>
    <t>WASHER, SEALING, 14,4X23X3</t>
  </si>
  <si>
    <t>INJECTOR ASSY, FUEL</t>
  </si>
  <si>
    <t>CAP, VACUUM CONNECTION</t>
  </si>
  <si>
    <t>SCREW,CSK,M6X1X20,T30,SLV,ENC</t>
  </si>
  <si>
    <t>Emissions</t>
  </si>
  <si>
    <t>COVER,REED VALVE,SINGLE,RACE</t>
  </si>
  <si>
    <t>COVER,REED VALVE,DOUBLE,RACE</t>
  </si>
  <si>
    <t>BOLT,HHF,LGHTD,M6X1.0X16,SLV</t>
  </si>
  <si>
    <t>Cam Cover</t>
  </si>
  <si>
    <t>SEAL, CAM COVER</t>
  </si>
  <si>
    <t>Breather Cover</t>
  </si>
  <si>
    <t>GASKET,BREATHER COVER</t>
  </si>
  <si>
    <t>Clutch Cover</t>
  </si>
  <si>
    <t>GASKET, CLUTCH COVER</t>
  </si>
  <si>
    <t>WASHER,6.5X12.0X1.0,COPPER</t>
  </si>
  <si>
    <t>O RING,ID 19 X 3.0</t>
  </si>
  <si>
    <t>Alternator Cover</t>
  </si>
  <si>
    <t>GASKET, ALTERNATOR COVER</t>
  </si>
  <si>
    <t>GASKET,BALANCER COVER</t>
  </si>
  <si>
    <t>GASKET, CRANK COVER</t>
  </si>
  <si>
    <t>Ignition</t>
  </si>
  <si>
    <t>O-RING, 26.65ID X 2.62DIA</t>
  </si>
  <si>
    <t>Cooling System</t>
  </si>
  <si>
    <t>T-PIECE, WATER</t>
  </si>
  <si>
    <t>GASKET, T-PIECE, WATER</t>
  </si>
  <si>
    <t>PRESSING, THERMOSTAT SEAL</t>
  </si>
  <si>
    <t>O-RING ID 21.5 X 3.0</t>
  </si>
  <si>
    <t>O-RING, 23.7 X 2.0</t>
  </si>
  <si>
    <t>CLIP, HARNESS</t>
  </si>
  <si>
    <t>TRANSITION,AIRBOX TO HEADSTOCK</t>
  </si>
  <si>
    <t>BUNG, PVC, I/D 11.9MM</t>
  </si>
  <si>
    <t>NO other engine modifications are allowed, ONLY listed head gasket</t>
  </si>
  <si>
    <t>TR068748</t>
  </si>
  <si>
    <t>Yoke, Upper</t>
  </si>
  <si>
    <t>The engine kit consists of the following parts (and includes all parts for the build):</t>
  </si>
  <si>
    <t>Triumph Official, Compulsory</t>
  </si>
  <si>
    <t>OLD list information ONLY</t>
  </si>
  <si>
    <t>Info to follow</t>
  </si>
  <si>
    <t>Triumph 765cc World Supersport Engine Small Rebuild Components</t>
  </si>
  <si>
    <t>Substitution to replace Moto2 Part</t>
  </si>
  <si>
    <t>Crankshaft</t>
  </si>
  <si>
    <t>SPACER, HEX</t>
  </si>
  <si>
    <t>KEY, CRANKSHAFT</t>
  </si>
  <si>
    <t>CRANKSHAFT,MACHINED,INSPT</t>
  </si>
  <si>
    <t>SPROCKET, CAM DRIVE, 17T</t>
  </si>
  <si>
    <t>SCREW,CAP/HD,M8X1.25X20,B/O</t>
  </si>
  <si>
    <t>Connecting Rod</t>
  </si>
  <si>
    <t>1110408-S1</t>
  </si>
  <si>
    <t>KIT, CONROD SHELLS S1</t>
  </si>
  <si>
    <t>1110408-S2</t>
  </si>
  <si>
    <t>KIT, CONROD SHELLS S2</t>
  </si>
  <si>
    <t>1110408-S3</t>
  </si>
  <si>
    <t>KIT, CONROD SHELLS S3</t>
  </si>
  <si>
    <t>CONNECTING ROD,ASSY,INSPT</t>
  </si>
  <si>
    <t>Piston</t>
  </si>
  <si>
    <t>GUDGEON PIN,DIA 17,INSPT</t>
  </si>
  <si>
    <t>PISTON RING,OIL CONTROL,RAIL</t>
  </si>
  <si>
    <t>PISTON RING,OIL CONTROL,EXPAND</t>
  </si>
  <si>
    <t>PISTON RING,2ND,DIA 78,0</t>
  </si>
  <si>
    <t>PISTON RING,1ST,DIA 78,0</t>
  </si>
  <si>
    <t>PISTON &amp; CIRCLIP,ASSY,INSPT</t>
  </si>
  <si>
    <t>CIRCLIP,PISTON,DIA 17MM</t>
  </si>
  <si>
    <t>FACING, BLADE, TENSIONER</t>
  </si>
  <si>
    <t>PAD, BLADE, TENSIONER</t>
  </si>
  <si>
    <t>DOWEL, TENSIONER</t>
  </si>
  <si>
    <t>TOP PAD, CAM CHAIN</t>
  </si>
  <si>
    <t>CHAIN,CAM,126 LINKS</t>
  </si>
  <si>
    <t>BLADE,RUBBING,CAMCHAIN,NYLON</t>
  </si>
  <si>
    <t>SCREW, PAN, M7X1X12, T40</t>
  </si>
  <si>
    <t>NUT, CYL HEAD, M9X1.25</t>
  </si>
  <si>
    <t>SPIGOT,BYPASS</t>
  </si>
  <si>
    <t>WASHER, 9.2X18X2</t>
  </si>
  <si>
    <t>O-RING, ID9.1 X 1.6, VITON</t>
  </si>
  <si>
    <t>O-RING, 10,1XDIA1,6</t>
  </si>
  <si>
    <t>BEARING, PRESSURE PLATE</t>
  </si>
  <si>
    <t>CLUTCH LIFTER ARM, ASSY</t>
  </si>
  <si>
    <t>SPRING, CLUTCH LIFTER ARM</t>
  </si>
  <si>
    <t>NUT, CLUTCH, 22MM</t>
  </si>
  <si>
    <t>BEARING,NEEDLE,40X45X22</t>
  </si>
  <si>
    <t>CLUTCH SPROCKET, 27T, SILENT</t>
  </si>
  <si>
    <t>LIFTER PIECE, CLUTCH</t>
  </si>
  <si>
    <t>WASHER, 25.5X53X2</t>
  </si>
  <si>
    <t>BUSH, CLUTCH</t>
  </si>
  <si>
    <t>BUSH, SPROCKET</t>
  </si>
  <si>
    <t>BRG NEEDLE, K32X37X13</t>
  </si>
  <si>
    <t>CLUTCH OUTER ASSEMBLY</t>
  </si>
  <si>
    <t>Not required</t>
  </si>
  <si>
    <t>WASHER 13X18X1</t>
  </si>
  <si>
    <t>WASHER 25X35X1.75</t>
  </si>
  <si>
    <t>Gearbox</t>
  </si>
  <si>
    <t>GEARBOX,INPUT,ASSY,INSPT</t>
  </si>
  <si>
    <t>GEARBOX,OUTPUT,ASSY,INSPT</t>
  </si>
  <si>
    <t>DOWEL, DIA 6 X 10.8</t>
  </si>
  <si>
    <t>Gearchange</t>
  </si>
  <si>
    <t>SPRING, LINEAR, DETENT ARM</t>
  </si>
  <si>
    <t>SPRING, PIVOT PLATE</t>
  </si>
  <si>
    <t>KEEPER PLATE</t>
  </si>
  <si>
    <t>BEARING,BALL,25X47X8</t>
  </si>
  <si>
    <t>FORK, SELECTOR, INPUT, MOLY</t>
  </si>
  <si>
    <t>ASSY, GEARCHANGE SHAFT</t>
  </si>
  <si>
    <t>SPRING, GEARCHANGE RETURN</t>
  </si>
  <si>
    <t>DRUM, SELECTOR</t>
  </si>
  <si>
    <t>WHEEL, DETENT</t>
  </si>
  <si>
    <t>PLATE, PIVOT, GEARCHANGE</t>
  </si>
  <si>
    <t>FORK, SELECTOR, OUTPUT, MOLY</t>
  </si>
  <si>
    <t>SHAFT, INPUT GEAR SELECTOR</t>
  </si>
  <si>
    <t>SHAFT, OUTPUT GEAR SELECTOR</t>
  </si>
  <si>
    <t>DOWEL, 4MM</t>
  </si>
  <si>
    <t>CAPSCREW, SKT HD, M6X1X35, B/O</t>
  </si>
  <si>
    <t>SCREW,PAN/HD,TX,M6X1.0X25,ENC</t>
  </si>
  <si>
    <t>E' CIRCLIP</t>
  </si>
  <si>
    <t>CIRCLIP, DIN471, DIA 12</t>
  </si>
  <si>
    <t>CIRCLIP, DIN 471, DIA. 14.0</t>
  </si>
  <si>
    <t>WASHER, 14.0X20.0X1.6</t>
  </si>
  <si>
    <t>WASHER,14,5X25X1,5</t>
  </si>
  <si>
    <t>WASHER,THRUST,12,25X28X1,2</t>
  </si>
  <si>
    <t>WASHER, 12X18X1.2</t>
  </si>
  <si>
    <t>WASHER 6.4X16X2</t>
  </si>
  <si>
    <t>RETAINER PLATE,AUX.DRIVE CHAIN</t>
  </si>
  <si>
    <t>O-RING, DIPSTICK, OIL</t>
  </si>
  <si>
    <t>HEAT EXCHANGER, OIL/WATER, ALU</t>
  </si>
  <si>
    <t>PUMP ASSEMBLY, OIL &amp; WATER</t>
  </si>
  <si>
    <t>FILTER,OIL,OEM</t>
  </si>
  <si>
    <t>CHAIN, 6.35 PITCH, 76 LINK</t>
  </si>
  <si>
    <t>DOWEL, HOLLOW, OD 8 X 30MM</t>
  </si>
  <si>
    <t>BOLT,RHHF,M6X1X20,SLV</t>
  </si>
  <si>
    <t>WASHER,CU,OD16.0,ID10.2,1.0</t>
  </si>
  <si>
    <t>O-RING, 6.1X1.6</t>
  </si>
  <si>
    <t>DUST SEAL, 12 X 18 X 4.5</t>
  </si>
  <si>
    <t>SCREW,CAP/HD,M5X0,8X10,SLV,ENC</t>
  </si>
  <si>
    <t>Balancer Cover</t>
  </si>
  <si>
    <t>O-RING,15 X 2.4</t>
  </si>
  <si>
    <t>SPARK PLUG, M10</t>
  </si>
  <si>
    <t>COIL, IGNITION</t>
  </si>
  <si>
    <t>BOLT,HHF,LGHTD,M6X1.0X16,ENC</t>
  </si>
  <si>
    <t>WASHER,CU,OD16.0,ID12.5,1.0</t>
  </si>
  <si>
    <t>Alternator</t>
  </si>
  <si>
    <t>SCREW,CAP/HD,M6X1X16,ENC,B/O</t>
  </si>
  <si>
    <t>Starter Motor</t>
  </si>
  <si>
    <t>O' RING</t>
  </si>
  <si>
    <t>GASKET, WATER INLET</t>
  </si>
  <si>
    <t>CLIP,HOSE,11.0-12.5MM</t>
  </si>
  <si>
    <t>CLAMP, CONSTANT TENSION, DIA29</t>
  </si>
  <si>
    <t>CLAMP, CONSTANT TENSION, DIA30</t>
  </si>
  <si>
    <t>Modifications</t>
  </si>
  <si>
    <t>The front speed sensor bracket may be removed and the sensor repositioned (flag to flag issue)</t>
  </si>
  <si>
    <t>Speed Sensor Bracket</t>
  </si>
  <si>
    <t>Allow for rotation (safety flag to flag)</t>
  </si>
  <si>
    <t>Hitachi Astemo</t>
  </si>
  <si>
    <t>Email: javier.gonzalez_sola.be@hitachiastemo.com</t>
  </si>
  <si>
    <t>WSBK 22 KIT Fork (Left/Right Leg)</t>
  </si>
  <si>
    <t>T6631-0S3-0_-00</t>
  </si>
  <si>
    <t>T6741-0S3-0_-00</t>
  </si>
  <si>
    <t>T6632-006-0_-00</t>
  </si>
  <si>
    <t>Email: Email: javier.gonzalez_sola.be@hitachiastemo.com</t>
  </si>
  <si>
    <t>T6521-01C/02C-0_-10</t>
  </si>
  <si>
    <t>T6861-01C/02C-0_00</t>
  </si>
  <si>
    <t>T6921-01C/02C-0_00</t>
  </si>
  <si>
    <t>CBR1000RR-R 2021</t>
  </si>
  <si>
    <t>CBR1000RR-R 2022</t>
  </si>
  <si>
    <t>ZX-10RR 2022</t>
  </si>
  <si>
    <t>T6862-006-0_-00</t>
  </si>
  <si>
    <t>WSBK 2022</t>
  </si>
  <si>
    <t>T6922-006-0_-00</t>
  </si>
  <si>
    <t>WSBK 2019</t>
  </si>
  <si>
    <t>Email: sales@hhrperformance.com                                                                                         (+1) 208.278.2740</t>
  </si>
  <si>
    <t>Contact: Mark Harper (USA)</t>
  </si>
  <si>
    <t>PR 16x18 Long Lever, Radial, Front</t>
  </si>
  <si>
    <t>Magura USA</t>
  </si>
  <si>
    <t>+1 618.395.D1032200</t>
  </si>
  <si>
    <t>Contact: Jacob Chaplin</t>
  </si>
  <si>
    <t>Email: magura@magurausa.com</t>
  </si>
  <si>
    <t>FMJ01S</t>
  </si>
  <si>
    <t>FMJ02S</t>
  </si>
  <si>
    <t>Front Master Cylinder 2022</t>
  </si>
  <si>
    <t>17 x 19 type</t>
  </si>
  <si>
    <t>19 x 20 type</t>
  </si>
  <si>
    <t>27mm/27mm/25.4mm</t>
  </si>
  <si>
    <t>30mm/24mm/24mm</t>
  </si>
  <si>
    <t>30mm/25.4mm/25.4mm</t>
  </si>
  <si>
    <t>FCJ01SD</t>
  </si>
  <si>
    <t>FCJ02SD</t>
  </si>
  <si>
    <t>FCJ03SD</t>
  </si>
  <si>
    <t>FCJ04SD</t>
  </si>
  <si>
    <t>FCJ05SD</t>
  </si>
  <si>
    <t>FCJ06SD</t>
  </si>
  <si>
    <t>FCJ07SD</t>
  </si>
  <si>
    <t>34mm/34mm</t>
  </si>
  <si>
    <t>36mm/30mm</t>
  </si>
  <si>
    <t>34mm/32mm</t>
  </si>
  <si>
    <t>Caliper Assy L/R - UP4-1</t>
  </si>
  <si>
    <t>Caliper Assy L/R - UP4-2</t>
  </si>
  <si>
    <t>Caliper Assy L/R - UP4-3</t>
  </si>
  <si>
    <t>Caliper Assy L/R - UP4-4</t>
  </si>
  <si>
    <t>Caliper Assy L/R - UP6-1</t>
  </si>
  <si>
    <t>Caliper Assy L/R - UP6-2</t>
  </si>
  <si>
    <t>Caliper Assy L/R - UP6-3</t>
  </si>
  <si>
    <t>11210771AA</t>
  </si>
  <si>
    <t>11210771AB</t>
  </si>
  <si>
    <t>11210771AC</t>
  </si>
  <si>
    <t>11210771AD</t>
  </si>
  <si>
    <t>11210771AE</t>
  </si>
  <si>
    <t>77211387C</t>
  </si>
  <si>
    <t>17216581A</t>
  </si>
  <si>
    <t>GEAR 1ST OUTPUT Z35 V2 SSP NOVA RACING</t>
  </si>
  <si>
    <t>11210831BA</t>
  </si>
  <si>
    <t>11210831BB</t>
  </si>
  <si>
    <t>11210831BC</t>
  </si>
  <si>
    <t>11210831BD</t>
  </si>
  <si>
    <t>11210831BE</t>
  </si>
  <si>
    <t>11210831BF</t>
  </si>
  <si>
    <t>77914041C</t>
  </si>
  <si>
    <t>12112481A</t>
  </si>
  <si>
    <t>88642131A</t>
  </si>
  <si>
    <t>OR 115X2 FPM (VITON)</t>
  </si>
  <si>
    <t>44440401A</t>
  </si>
  <si>
    <t>77213317C</t>
  </si>
  <si>
    <t>78811402D</t>
  </si>
  <si>
    <t>85250541A</t>
  </si>
  <si>
    <t>ROSETTA DIN 7603-A 14,2X19,5X1,5 AL</t>
  </si>
  <si>
    <t>89310152C</t>
  </si>
  <si>
    <t>77355038B</t>
  </si>
  <si>
    <t>88641761A</t>
  </si>
  <si>
    <t>OR 10.77X2,62 VITON rif.3043</t>
  </si>
  <si>
    <t>78811102C</t>
  </si>
  <si>
    <t>78811131A</t>
  </si>
  <si>
    <t>85212781B</t>
  </si>
  <si>
    <t>71110932A</t>
  </si>
  <si>
    <t>78611271A</t>
  </si>
  <si>
    <t>74810461A</t>
  </si>
  <si>
    <t>74840482A</t>
  </si>
  <si>
    <t>DADO ES. FL. M8X1 CH.13 CL.12 STSTR008</t>
  </si>
  <si>
    <t>85610642A</t>
  </si>
  <si>
    <t>ROSETTA 10,5X21X2 ST-STR-008</t>
  </si>
  <si>
    <t>85212771A</t>
  </si>
  <si>
    <t>ROSETTA 8,4X18X1,6 200HV STSTR008</t>
  </si>
  <si>
    <t>77214251A</t>
  </si>
  <si>
    <t>78050101A</t>
  </si>
  <si>
    <t>24714301A</t>
  </si>
  <si>
    <t>77250718B</t>
  </si>
  <si>
    <t>88642081A</t>
  </si>
  <si>
    <t>OR D10X1.5 FPM/70 VERDE</t>
  </si>
  <si>
    <t>HDL-240</t>
  </si>
  <si>
    <t>2GB</t>
  </si>
  <si>
    <t>2.000,00 €</t>
  </si>
  <si>
    <t>HDL-240 Ducati</t>
  </si>
  <si>
    <t>32GB</t>
  </si>
  <si>
    <t>SW “Wintax&amp;Sysma Ducati Client” provided by Ducati, pre loaded</t>
  </si>
  <si>
    <t>Email: lorenzo.giannotti@marelli.com</t>
  </si>
  <si>
    <t>Contact: L. Giannotti</t>
  </si>
  <si>
    <t>Datalog-PRO</t>
  </si>
  <si>
    <t>TPMS receiver, lamda controller</t>
  </si>
  <si>
    <t>lambda controller</t>
  </si>
  <si>
    <t>Chrome Pro2</t>
  </si>
  <si>
    <t>TPMS Receiver, lambda controller</t>
  </si>
  <si>
    <t>Contact: Ivan Labanca</t>
  </si>
  <si>
    <t xml:space="preserve">FC013RRH04 </t>
  </si>
  <si>
    <t>X96.37.20M</t>
  </si>
  <si>
    <t>X96.37.20SF</t>
  </si>
  <si>
    <t>X96.37.20SR</t>
  </si>
  <si>
    <t>13mm Dual Outlet Billet Master Cylinder with Pressure Sensor Outlet M10x1 Front</t>
  </si>
  <si>
    <t>13mm Dual Outlet Billet Master Cylinder</t>
  </si>
  <si>
    <t>13mm Dual Outlet Billet Master Cylinder with Pressure Sensor Outlet M10x1 Rear</t>
  </si>
  <si>
    <t>Bypass type</t>
  </si>
  <si>
    <t>Pressure sensor port</t>
  </si>
  <si>
    <t>Mode Perfromance</t>
  </si>
  <si>
    <t>Contact: Ian Edwards</t>
  </si>
  <si>
    <t>email: ian@modeperformance.co.uk</t>
  </si>
  <si>
    <t xml:space="preserve"> +44 (0) 333 666 0680</t>
  </si>
  <si>
    <t>Eligible Parts for World Supersport and Supersport Next Generation</t>
  </si>
  <si>
    <t>www.RobemEngineering.com - www.orientexpress.com</t>
  </si>
  <si>
    <t>OZ Racing</t>
  </si>
  <si>
    <t>Piega-R</t>
  </si>
  <si>
    <t>www.essexmotoparts.com</t>
  </si>
  <si>
    <t xml:space="preserve">DE011 - right handguard carbon </t>
  </si>
  <si>
    <t>Price (Retail)</t>
  </si>
  <si>
    <t>2022 PAD POS. STD</t>
  </si>
  <si>
    <t>2023 PAD POS. STD</t>
  </si>
  <si>
    <t>2024 PAD POS. STD</t>
  </si>
  <si>
    <t>2025 PAD POS. STD</t>
  </si>
  <si>
    <t>(A-B:Φ36-Φ32</t>
  </si>
  <si>
    <t>(A-B:Φ34-Φ34）</t>
  </si>
  <si>
    <t>(A-B:Φ36-Φ30）</t>
  </si>
  <si>
    <t>(A-B:Φ34-Φ32）</t>
  </si>
  <si>
    <t>CALIPER ASSY FR LH/RH　 UP4-2</t>
  </si>
  <si>
    <t>CALIPER ASSY FR LH/RH　 UP4-3</t>
  </si>
  <si>
    <t>CALIPER ASSY FR LH/RH　 UP4-4</t>
  </si>
  <si>
    <t>CALIPER ASSY FR LH/RH　 UP4-5</t>
  </si>
  <si>
    <t>FCJ08SD</t>
  </si>
  <si>
    <t>FCJ10SD</t>
  </si>
  <si>
    <t>FCJ11SD</t>
  </si>
  <si>
    <t>FCJ09SD</t>
  </si>
  <si>
    <t>FDJ04SSU</t>
  </si>
  <si>
    <t>FDJ05SSU</t>
  </si>
  <si>
    <t>FDJ06SSU</t>
  </si>
  <si>
    <t>FDJ01SSU</t>
  </si>
  <si>
    <t>FDJ02SSU</t>
  </si>
  <si>
    <t>FDJ03SSU</t>
  </si>
  <si>
    <t>Disk 335mm Lo Mass type 2</t>
  </si>
  <si>
    <t>Disk 335mm Lo Mass Type 1</t>
  </si>
  <si>
    <t>Disk 340mm Venti type 1</t>
  </si>
  <si>
    <t>Disk 335mm Venti Type 2</t>
  </si>
  <si>
    <t>Disk 340mm Venti Type 2</t>
  </si>
  <si>
    <t>Moto-Master Brake Systems</t>
  </si>
  <si>
    <t>Contact: Rolf Verhagen</t>
  </si>
  <si>
    <t xml:space="preserve">Email: r.verhagen@moto-master.com </t>
  </si>
  <si>
    <t>Cell: 31647968807</t>
  </si>
  <si>
    <t>Disc Ø321x7.1mm</t>
  </si>
  <si>
    <t>T-Floater type full floating</t>
  </si>
  <si>
    <t>Disc Ø330x7.1mm</t>
  </si>
  <si>
    <t>Disc Ø335x7.1mm</t>
  </si>
  <si>
    <t>Disc Ø321x7mm</t>
  </si>
  <si>
    <t>Disc Ø320x6mm</t>
  </si>
  <si>
    <t>Disc Ø330x6mm</t>
  </si>
  <si>
    <t>Disc Ø310x6mm</t>
  </si>
  <si>
    <t>Barni Racing</t>
  </si>
  <si>
    <t xml:space="preserve">See SUPERSPORT  List </t>
  </si>
  <si>
    <r>
      <t xml:space="preserve">Variable Racing Elaborate, </t>
    </r>
    <r>
      <rPr>
        <strike/>
        <sz val="11"/>
        <color rgb="FFFF0000"/>
        <rFont val="Calibri"/>
        <family val="2"/>
        <scheme val="minor"/>
      </rPr>
      <t>Exceeds Price - NOT ELIGIBLE</t>
    </r>
  </si>
  <si>
    <t>VRC16A-****</t>
  </si>
  <si>
    <t>VRC17A-****</t>
  </si>
  <si>
    <t>VRC19A-****</t>
  </si>
  <si>
    <t>Short/Regular Lever, 18-16 Ratio, Clutch Side available</t>
  </si>
  <si>
    <t>RM16A-****</t>
  </si>
  <si>
    <t>RM17A-****</t>
  </si>
  <si>
    <t>RM19A-****</t>
  </si>
  <si>
    <t>Short/Regular Lever, 17 Ratio, Clutch Side available</t>
  </si>
  <si>
    <t>Short/Regular Lever, 17 or 19 Ratio, Clutch Side available</t>
  </si>
  <si>
    <t>Short/Regular Lever, 18-16 or 20-18 Ratio, Clutch Side available</t>
  </si>
  <si>
    <t>RMC12-640B/BR</t>
  </si>
  <si>
    <t>RMC12-645B/BR</t>
  </si>
  <si>
    <t>RMC12-649B/BR</t>
  </si>
  <si>
    <t>RMC12-840B/BR</t>
  </si>
  <si>
    <t>RMC12-845B/BR</t>
  </si>
  <si>
    <t>RMC12-849B/BR</t>
  </si>
  <si>
    <t>40-49mm</t>
  </si>
  <si>
    <t>45mm</t>
  </si>
  <si>
    <t>49mm 4mm OFFSET</t>
  </si>
  <si>
    <t>Options include rmeote resevoir or billet attached, not reqd</t>
  </si>
  <si>
    <t>Rear Master Cylinder (RMC) 12mm</t>
  </si>
  <si>
    <t>GSTH12-17B</t>
  </si>
  <si>
    <t>THUMB BRAKE HOSE ADAPTER</t>
  </si>
  <si>
    <t>THUMB BRAKE FORK CLAMP φ50</t>
  </si>
  <si>
    <t>THUMB BRAKE BODY φ12</t>
  </si>
  <si>
    <t>Thumb Rear</t>
  </si>
  <si>
    <t>Total In limit….</t>
  </si>
  <si>
    <t>Front Air intake / Subframe</t>
  </si>
  <si>
    <t>Gaskets</t>
  </si>
  <si>
    <t>Head gasket MUST be standard</t>
  </si>
  <si>
    <t>Only Kit may be used and built as specified, gaskets as supplied in kit (standard)</t>
  </si>
  <si>
    <t>Head gasket standard</t>
  </si>
  <si>
    <t>Engine</t>
  </si>
  <si>
    <t xml:space="preserve">May only have the Engine kit parts changed, NO other modifications are allowed. </t>
  </si>
  <si>
    <t>Discacciati</t>
  </si>
  <si>
    <t>Front Master Cylinder, HC1 D12 Radial M/C RH Dot 18mm</t>
  </si>
  <si>
    <t>AND Superstock 1000 (Front only)</t>
  </si>
  <si>
    <t>FDR008</t>
  </si>
  <si>
    <t>FDR009</t>
  </si>
  <si>
    <t>16mm</t>
  </si>
  <si>
    <t>19mm</t>
  </si>
  <si>
    <t>Colour and Handlebar diameter</t>
  </si>
  <si>
    <t>Email : info@discacciatidbs.com</t>
  </si>
  <si>
    <t>Email : info@motodracing.com</t>
  </si>
  <si>
    <t>Contact USA: Scott</t>
  </si>
  <si>
    <t>Contact: Laura</t>
  </si>
  <si>
    <t>USA: Moto-D racing</t>
  </si>
  <si>
    <t>alpha Racing Brakediscs by Motomaster</t>
  </si>
  <si>
    <t>Contact: Sebastian Hofmann</t>
  </si>
  <si>
    <t>Email: sebastian.hofmann@alpharacing.com</t>
  </si>
  <si>
    <t>Cell: +491733718328</t>
  </si>
  <si>
    <t>3411B300B01</t>
  </si>
  <si>
    <t>Disc Ø335 x 7.1 mm</t>
  </si>
  <si>
    <t>Front Disc left side</t>
  </si>
  <si>
    <t>3411B300B02</t>
  </si>
  <si>
    <t>Front Disc right side</t>
  </si>
  <si>
    <t>3411B303B01</t>
  </si>
  <si>
    <t>Disc Ø320 x 7 mm</t>
  </si>
  <si>
    <t>3411B303B02</t>
  </si>
  <si>
    <t>3411B202B01</t>
  </si>
  <si>
    <t>Disc Ø320 x 6 mm</t>
  </si>
  <si>
    <t>3411B202B02</t>
  </si>
  <si>
    <t>3421B301B01</t>
  </si>
  <si>
    <t>Disc Ø220 x 5 mm</t>
  </si>
  <si>
    <t>Rear Disc</t>
  </si>
  <si>
    <t>BRAKE DISC SBK, REAR</t>
  </si>
  <si>
    <t>3421B100B00</t>
  </si>
  <si>
    <t>Disc Ø220 x 4 mm</t>
  </si>
  <si>
    <t xml:space="preserve">Rear Disc </t>
  </si>
  <si>
    <t>BRAKE DISC EVO, REAR</t>
  </si>
  <si>
    <t>Contact: Tadahiro Goda　</t>
  </si>
  <si>
    <t>Email: tadahiro.goda.rm@hitachi.net</t>
  </si>
  <si>
    <t>ACG, RACE, ROTOR</t>
  </si>
  <si>
    <t>ACG, RACE, STATOR</t>
  </si>
  <si>
    <t>Triumph Official, Compulsory FOR World Power Level</t>
  </si>
  <si>
    <t>Race ACG Kit:</t>
  </si>
  <si>
    <t>RACE ACG Assembly</t>
  </si>
  <si>
    <t>PUIG Motoplastic</t>
  </si>
  <si>
    <t>Brake lever protection (REF: 3765)</t>
  </si>
  <si>
    <t>Aluminium</t>
  </si>
  <si>
    <t>Clutch lever protector (REF: 3877)</t>
  </si>
  <si>
    <t>2022 STK Kit</t>
  </si>
  <si>
    <t>Puig (hex.wear indicator)</t>
  </si>
  <si>
    <t>Provisional for 2023 season</t>
  </si>
  <si>
    <t>OEM air funnel, 10mm taller</t>
  </si>
  <si>
    <t>942470036</t>
  </si>
  <si>
    <t>88641701A</t>
  </si>
  <si>
    <t>88441221A</t>
  </si>
  <si>
    <t>88441211A</t>
  </si>
  <si>
    <t>88441201A</t>
  </si>
  <si>
    <t>18120064AA</t>
  </si>
  <si>
    <t>77918241A</t>
  </si>
  <si>
    <t>21011012BA</t>
  </si>
  <si>
    <t>ANELLO OR 11,91X2,62 VITON</t>
  </si>
  <si>
    <t>R_12250_G_FIM</t>
  </si>
  <si>
    <t>Fork SBK FIM 2023</t>
  </si>
  <si>
    <t>metal covers for the throttle control</t>
  </si>
  <si>
    <t>Spider</t>
  </si>
  <si>
    <t>metal covers for the throttle control includes the red button for engine off and the start button</t>
  </si>
  <si>
    <t>TPMS can receiver</t>
  </si>
  <si>
    <t>TPMS sensor</t>
  </si>
  <si>
    <t>Chrome Plus2</t>
  </si>
  <si>
    <t>JetPrime</t>
  </si>
  <si>
    <t>160-019-770</t>
  </si>
  <si>
    <t>GSFCAL3430F</t>
  </si>
  <si>
    <t>ELABORATE FRONT CALIPER LEFT 34 - 30 PISTONS 108 BOLT SPACE</t>
  </si>
  <si>
    <t>GSFCAR3430F</t>
  </si>
  <si>
    <t>ELABORATE FRONT CALIPER RIGHT 34 - 30 PISTONS 108 BOLT SPACE</t>
  </si>
  <si>
    <t>GSFCAL3430-10F</t>
  </si>
  <si>
    <t>ELABORATE FRONT CALIPER LEFT 34 - 30 PISTONS 100 BOLT SPACE</t>
  </si>
  <si>
    <t>GSFCAR3430-10F</t>
  </si>
  <si>
    <t>ELABORATE FRONT CALIPER RIGHT 34 - 30 PISTONS 100 BOLT SPACE</t>
  </si>
  <si>
    <t>GRAVES MOTORSPORTS</t>
  </si>
  <si>
    <t>Moto America 2023</t>
  </si>
  <si>
    <t>RBW Kit - Compulsory</t>
  </si>
  <si>
    <t>Parts Number</t>
  </si>
  <si>
    <t>Contact for RBW Kit &amp; Engine Kit: Paolo Marchetti (KRA) p.marchetti@racedepartment.it</t>
  </si>
  <si>
    <t>Wheel Type</t>
  </si>
  <si>
    <t>PVM</t>
  </si>
  <si>
    <t>3V</t>
  </si>
  <si>
    <t>https://www.alpharacing.com</t>
  </si>
  <si>
    <t>MKE5STD</t>
  </si>
  <si>
    <t>Strategy Included : Lambda, Shifter and advanced Functions, IMU, Ignition Driver</t>
  </si>
  <si>
    <t>X62EV05130</t>
  </si>
  <si>
    <t>Inc GPS Antenna, main harness</t>
  </si>
  <si>
    <t>X62EV05130GS</t>
  </si>
  <si>
    <t>Inc GPS Antenna, display dash, main harness</t>
  </si>
  <si>
    <t>X61E4SGPS130</t>
  </si>
  <si>
    <t>Inc GPS Antenna, display dash</t>
  </si>
  <si>
    <t>X61E4S1301GS</t>
  </si>
  <si>
    <t>Inc GPS Antenna, main harness, display dash</t>
  </si>
  <si>
    <t>X47SOLO2DL01U0</t>
  </si>
  <si>
    <t>Solo 2DL</t>
  </si>
  <si>
    <t xml:space="preserve">Universal mount, wall charger, CAN/k-line harness </t>
  </si>
  <si>
    <t>X47SOLO2001U0</t>
  </si>
  <si>
    <t>Solo 2</t>
  </si>
  <si>
    <t>XA6MXPSR10G5</t>
  </si>
  <si>
    <t>MXPS - Suzuki GSXR 1000 Specific</t>
  </si>
  <si>
    <t>Inc GPS Module + main harness, needs expansion to log analog sensors</t>
  </si>
  <si>
    <t>Eligible World Supersport Control ECU for World Supersport - List 2023</t>
  </si>
  <si>
    <t>Eligible World Supersport Next Generation Control Electronics System - Ducati Panigale V2 for World Supersport Next Generation - List 2023</t>
  </si>
  <si>
    <t>Eligible World Supersport Nect Generation Control Electronics System - Kawasaki ZX-6R for World Supersport Nect Generation (FUTURE) - List 2023</t>
  </si>
  <si>
    <t>Eligible World Supersport Next Generation Control Electronics System - MV Agusta F3800RR for World Supersport Next Generation - List 2023</t>
  </si>
  <si>
    <t>Eligible World Supersport Next Generation Control Electronics System - Suzuki GSX-R750 for World Supersport Next Generation - List 2023</t>
  </si>
  <si>
    <t>Eligible World Supersport Next Generation Control Electronics System - Triumph Street Triple 765RS for World Supersport Next Generation - List 2023</t>
  </si>
  <si>
    <t>Eligible World Supersport 300 Control Electronics System - KTM RC390 and RC390R 2018&gt; (Ride by Wire) for World Supersport 300 - List 2023</t>
  </si>
  <si>
    <t>World Supersport Next Generation Permitted Modification and Parts Kawasaki</t>
  </si>
  <si>
    <t>261-***-***-***</t>
  </si>
  <si>
    <t>RCU TRDS-R</t>
  </si>
  <si>
    <t>M800</t>
  </si>
  <si>
    <t>Advance Function M880</t>
  </si>
  <si>
    <t>UTC Module</t>
  </si>
  <si>
    <t>Lambda Sensor LSU 4.9</t>
  </si>
  <si>
    <t>Bosch Lambda Sensor</t>
  </si>
  <si>
    <t>Communication cable</t>
  </si>
  <si>
    <t>Advance function for M800</t>
  </si>
  <si>
    <t>Module IGN4</t>
  </si>
  <si>
    <t>Ignition Module 4 Channels</t>
  </si>
  <si>
    <t>Twins Cup Front Brake Master Cylinders</t>
  </si>
  <si>
    <t>BLACK</t>
  </si>
  <si>
    <t>Contact: www.gravesport.com</t>
  </si>
  <si>
    <t>email: sales@gravesport.com</t>
  </si>
  <si>
    <t>Homolagted Wheels</t>
  </si>
  <si>
    <t>M4 Suzuki USA / culrich@teamhammer.com</t>
  </si>
  <si>
    <t>M84 - discontinued</t>
  </si>
  <si>
    <r>
      <rPr>
        <b/>
        <strike/>
        <sz val="10"/>
        <color rgb="FF00B0F0"/>
        <rFont val="Arial Unicode MS"/>
      </rPr>
      <t>S</t>
    </r>
    <r>
      <rPr>
        <b/>
        <strike/>
        <sz val="10"/>
        <color theme="0"/>
        <rFont val="Arial Unicode MS"/>
        <family val="2"/>
      </rPr>
      <t>uter Products</t>
    </r>
  </si>
  <si>
    <r>
      <t xml:space="preserve">25mm Cartridge </t>
    </r>
    <r>
      <rPr>
        <b/>
        <sz val="14"/>
        <color theme="1"/>
        <rFont val="Arial"/>
        <family val="2"/>
      </rPr>
      <t>OUTDATED NOT LEGAL</t>
    </r>
  </si>
  <si>
    <t>Eligible Suspension for MotoAmerica Championship - List</t>
  </si>
  <si>
    <t>Chris Wheeler</t>
  </si>
  <si>
    <t>chris.wheeler@suz.com</t>
  </si>
  <si>
    <t>Description/Series</t>
  </si>
  <si>
    <t>Forks</t>
  </si>
  <si>
    <t xml:space="preserve">Notes: Kit parts are availabe to registered race teams only. </t>
  </si>
  <si>
    <t>Head Gasket standard</t>
  </si>
  <si>
    <t>Item</t>
  </si>
  <si>
    <t>MSRP</t>
  </si>
  <si>
    <t>Dash Cover</t>
  </si>
  <si>
    <t>TH-DC-18</t>
  </si>
  <si>
    <t>Rear Speed Sensor Mount</t>
  </si>
  <si>
    <t>TH-RSSM-01</t>
  </si>
  <si>
    <t>Need Hanger Core</t>
  </si>
  <si>
    <t>Front Wheel Tone Ring</t>
  </si>
  <si>
    <t>TH-FTR-01</t>
  </si>
  <si>
    <t>Rear Wheel Tone Ring</t>
  </si>
  <si>
    <t>TH-RTR-02</t>
  </si>
  <si>
    <t>Wheel Speed Sensor</t>
  </si>
  <si>
    <t>TH-SP-03</t>
  </si>
  <si>
    <t>Each (2 required)</t>
  </si>
  <si>
    <t>Brake Pressure Mount</t>
  </si>
  <si>
    <t>TH-BP-04</t>
  </si>
  <si>
    <t>Front Speed Sensor Mount</t>
  </si>
  <si>
    <t>TH-FSP-01</t>
  </si>
  <si>
    <t>Rear Pot Mount</t>
  </si>
  <si>
    <t>TH-PM-F-04</t>
  </si>
  <si>
    <t>Front Pot Mount</t>
  </si>
  <si>
    <t>TH-PM-R-05</t>
  </si>
  <si>
    <t>TH-LRD-45</t>
  </si>
  <si>
    <t>Oil Cooler Kit</t>
  </si>
  <si>
    <t>TH-OKC-10</t>
  </si>
  <si>
    <t>Special Pipe Required</t>
  </si>
  <si>
    <t>Bodywork mount short</t>
  </si>
  <si>
    <t>TH-BW-S-02</t>
  </si>
  <si>
    <t xml:space="preserve">Each (3 needed) </t>
  </si>
  <si>
    <t>Bodywork mount long</t>
  </si>
  <si>
    <t>TH-BW-L-03</t>
  </si>
  <si>
    <t>Each (2 needed)</t>
  </si>
  <si>
    <t>TH-BSD-LOOM-001</t>
  </si>
  <si>
    <t>Ride by Wire mod w/injector loom</t>
  </si>
  <si>
    <t>M4 Stainless Ti pipe</t>
  </si>
  <si>
    <t>TH-M4-EXH-MC36</t>
  </si>
  <si>
    <t>To Fit Oil Cooler</t>
  </si>
  <si>
    <t>Compulsory</t>
  </si>
  <si>
    <t>Authorized Modifications and Parts for Suzuki GSX-R750 for Supersport Next Generation</t>
  </si>
  <si>
    <t>NO other engine modifications are allowed, head gasket as homologated only</t>
  </si>
  <si>
    <t>5'' ADU TFT Color Dashboard</t>
  </si>
  <si>
    <t>Used for firmware updates and setting</t>
  </si>
  <si>
    <t>Pre-drilled and Lightened Rear Disc</t>
  </si>
  <si>
    <t>TH-BSD-RBW-18</t>
  </si>
  <si>
    <t>billet Accossato brake master cylinder all CY0 Series</t>
  </si>
  <si>
    <t>CY0##</t>
  </si>
  <si>
    <t>Contact: Mike Himmelsbach</t>
  </si>
  <si>
    <t>FKR_xxx</t>
  </si>
  <si>
    <t>Email: mike.himmelsbach@ohlinsusa.com</t>
  </si>
  <si>
    <t>Maxx Ecu</t>
  </si>
  <si>
    <t xml:space="preserve">MaxxECU Sport  </t>
  </si>
  <si>
    <t>USD 1,499</t>
  </si>
  <si>
    <t>Maxx Ecu CAN WBO</t>
  </si>
  <si>
    <t>Bosch 211 ingnitor kit</t>
  </si>
  <si>
    <t>us-sales@maxxecu.com</t>
  </si>
  <si>
    <t>Bosch 10amp ingitor 2 or 4 channel</t>
  </si>
  <si>
    <t>Lamda Controller Bosch LSU sensor</t>
  </si>
  <si>
    <t>Used for 2cylinder lambda</t>
  </si>
  <si>
    <t>USD 245</t>
  </si>
  <si>
    <t>USD 109</t>
  </si>
  <si>
    <t>ECU +B20B20:K24</t>
  </si>
  <si>
    <t>Wire Harness COMPLETE</t>
  </si>
  <si>
    <t>Main Harness </t>
  </si>
  <si>
    <t>TH-BSD-1858-ML</t>
  </si>
  <si>
    <t>Coil Harness</t>
  </si>
  <si>
    <t>TH-BSD-1859-CL</t>
  </si>
  <si>
    <t>Dash Harness</t>
  </si>
  <si>
    <t>TH-BSD-1860-DH</t>
  </si>
  <si>
    <t>Rear Sub Harness</t>
  </si>
  <si>
    <t>TH-BSD-1861-RS</t>
  </si>
  <si>
    <t>Front Wheel Speed Harness</t>
  </si>
  <si>
    <t>TH-BSD-1862-FS</t>
  </si>
  <si>
    <t>Regulator Harness</t>
  </si>
  <si>
    <t>TH-BSD-1863-RG</t>
  </si>
  <si>
    <t>MP001</t>
  </si>
  <si>
    <t>Rear Brake Master Cylinder, with 10,5 mm piston</t>
  </si>
  <si>
    <t>MP003</t>
  </si>
  <si>
    <t>Rear Brake Master Cylinder, with 13.5 mm piston</t>
  </si>
  <si>
    <t>MP005</t>
  </si>
  <si>
    <t>Rear Brake Master Cylinder With Double Connection - piston diameter 13.5 mm</t>
  </si>
  <si>
    <t>Eligible Brake Components for Superbike World Championship  - MotoAmerica - List</t>
  </si>
  <si>
    <t>BP001</t>
  </si>
  <si>
    <t>Thumb brake master cylinder - piston diam. 10.5 mm - With short lever</t>
  </si>
  <si>
    <t>BP007</t>
  </si>
  <si>
    <t>Thumb brake master cylinder - piston diam. 13.5 mm - With short lever</t>
  </si>
  <si>
    <t>PZ007</t>
  </si>
  <si>
    <t>PZ011</t>
  </si>
  <si>
    <t>Billet 2-piece Caliper - distance 100 mm</t>
  </si>
  <si>
    <t>Billet 2-piece Caliper - distance 108 mm</t>
  </si>
  <si>
    <t>PZ004</t>
  </si>
  <si>
    <t>Radial Brake Caliper Forged Monoblock 108 mm distance With Pistons in Aluminium (PAIR)</t>
  </si>
  <si>
    <t>Radial Brake Caliper CNC-worked Monoblock 108 mm distance With Pistons in Titanium (PAIR)</t>
  </si>
  <si>
    <t>PZ016</t>
  </si>
  <si>
    <t>Rear Axial Brake 2p Caliper cnc-made with 84 mm distance</t>
  </si>
  <si>
    <t>PZ015</t>
  </si>
  <si>
    <t>Axial Brake 2p Caliper with 84 mm distance</t>
  </si>
  <si>
    <t>KIT P/N</t>
  </si>
  <si>
    <t>PCS P/</t>
  </si>
  <si>
    <t>SINGLE P/N</t>
  </si>
  <si>
    <t>POSITION</t>
  </si>
  <si>
    <t>DESCRIPTION</t>
  </si>
  <si>
    <t>MSRP $</t>
  </si>
  <si>
    <t>33-4101</t>
  </si>
  <si>
    <t>8</t>
  </si>
  <si>
    <t>40-1-0001</t>
  </si>
  <si>
    <t>EXHAUST</t>
  </si>
  <si>
    <t>24MM GSXR1000 TI 17-23</t>
  </si>
  <si>
    <t>33-4118</t>
  </si>
  <si>
    <t>40-1-0018</t>
  </si>
  <si>
    <t>INTAKE</t>
  </si>
  <si>
    <t>31.5MM GSXR1000 TI 17-23</t>
  </si>
  <si>
    <t>33-4172</t>
  </si>
  <si>
    <t>40-1-0072</t>
  </si>
  <si>
    <t>22MM GSXR600 TI 08-23</t>
  </si>
  <si>
    <t>33-4175</t>
  </si>
  <si>
    <t>40-1-0075</t>
  </si>
  <si>
    <t>27.2MM GSXR600 TI 08-23</t>
  </si>
  <si>
    <t>33-4310</t>
  </si>
  <si>
    <t>4</t>
  </si>
  <si>
    <t>40-3-0010</t>
  </si>
  <si>
    <t>26.5MM FZ/MT/R7 SS 15-23</t>
  </si>
  <si>
    <t>33-4312</t>
  </si>
  <si>
    <t>40-3-0012</t>
  </si>
  <si>
    <t>26.5MM FZ/MT/R7 TI 15-23</t>
  </si>
  <si>
    <t>33-4320</t>
  </si>
  <si>
    <t>40-3-0020</t>
  </si>
  <si>
    <t>31.5MM FZ/MT/R7 SS 15-23</t>
  </si>
  <si>
    <t>33-4322</t>
  </si>
  <si>
    <t>40-3-0022</t>
  </si>
  <si>
    <t>31.5MM FZ/MT/R7 TI 15-23</t>
  </si>
  <si>
    <t>33-4350</t>
  </si>
  <si>
    <t>40-3-0050</t>
  </si>
  <si>
    <t>23MM R6 TI 08-23</t>
  </si>
  <si>
    <t>33-4360</t>
  </si>
  <si>
    <t>40-3-0060</t>
  </si>
  <si>
    <t>27MM R6 TI 08-23</t>
  </si>
  <si>
    <t>33-4406</t>
  </si>
  <si>
    <t>40-4-0006</t>
  </si>
  <si>
    <t>23MM ZX-6R SS 07-22</t>
  </si>
  <si>
    <t>40-4-0007</t>
  </si>
  <si>
    <t>23MM ZX-6R TI 07-22</t>
  </si>
  <si>
    <t>33-4416</t>
  </si>
  <si>
    <t>40-4-0016</t>
  </si>
  <si>
    <t>27.5MM ZX-6R SS 07-22</t>
  </si>
  <si>
    <t>40-4-0017</t>
  </si>
  <si>
    <t>27.5MM ZX-6R TI 07-22</t>
  </si>
  <si>
    <t>33-4710</t>
  </si>
  <si>
    <t>40-7-0010</t>
  </si>
  <si>
    <t xml:space="preserve">33.50MM S1000RR TI 10-23 </t>
  </si>
  <si>
    <t>33-4701</t>
  </si>
  <si>
    <t>40-7-0001</t>
  </si>
  <si>
    <t>27.25MM S1000RR TI 10-23</t>
  </si>
  <si>
    <t>Approved Class</t>
  </si>
  <si>
    <t>V&amp;H KIT PRICE</t>
  </si>
  <si>
    <t>V&amp;H SINGLE PRICE</t>
  </si>
  <si>
    <t>Twins Cup</t>
  </si>
  <si>
    <t xml:space="preserve">Stock1000 - SBK </t>
  </si>
  <si>
    <t>SuperSport</t>
  </si>
  <si>
    <r>
      <t xml:space="preserve">This </t>
    </r>
    <r>
      <rPr>
        <b/>
        <sz val="11"/>
        <color rgb="FF000000"/>
        <rFont val="Calibri"/>
        <family val="2"/>
        <scheme val="minor"/>
      </rPr>
      <t>CANNOT</t>
    </r>
    <r>
      <rPr>
        <sz val="11"/>
        <color rgb="FF000000"/>
        <rFont val="Calibri"/>
        <family val="2"/>
        <scheme val="minor"/>
      </rPr>
      <t xml:space="preserve"> be used in championships using the National Power Level (MotoAmerica).</t>
    </r>
  </si>
  <si>
    <t>Vance &amp; Hines</t>
  </si>
  <si>
    <t>MotoAmerica Approved Valves</t>
  </si>
  <si>
    <t>Explosion Suppression Systems for Fuel Tanks</t>
  </si>
  <si>
    <t>Eligible Explosion Suppression Systems for Fuel Tanks - All classes</t>
  </si>
  <si>
    <t>Please contact; sbk.technical.director@fim.ch, tdaane@motoamerica.com to arrange where samples should be delivered</t>
  </si>
  <si>
    <t xml:space="preserve">Contact: Peter Hickman, phrperformance60@yahoo.com - enquiries.racing@triumph.co.uk </t>
  </si>
  <si>
    <t>Fueling</t>
  </si>
  <si>
    <t>Utilizes Moto2 small rebuild (HN2) kit, with noted substitutions</t>
  </si>
  <si>
    <t>The following authorized changes are to meet the following requirements:</t>
  </si>
  <si>
    <t xml:space="preserve">Mectronik MKE7 </t>
  </si>
  <si>
    <t>BRAND</t>
  </si>
  <si>
    <t>SoloOPEN5</t>
  </si>
  <si>
    <t>21/22 765RS fuel tank</t>
  </si>
  <si>
    <t>May be substituted on the 23/24 model 765RS</t>
  </si>
  <si>
    <t>No longer supported product - removed for 2024+</t>
  </si>
  <si>
    <t>PS-8983 REMOTE</t>
  </si>
  <si>
    <t>PS-8987 REMOTE</t>
  </si>
  <si>
    <t>PS-8983 PB</t>
  </si>
  <si>
    <t>double adjust remote reservoir</t>
  </si>
  <si>
    <t>triple adjust remote reservoir</t>
  </si>
  <si>
    <t>triple adjust piggyback reservoir</t>
  </si>
  <si>
    <t>double adjust piggyback reservoir</t>
  </si>
  <si>
    <t xml:space="preserve">1140.25 EUR  </t>
  </si>
  <si>
    <t xml:space="preserve">1368.30 EUR  </t>
  </si>
  <si>
    <t xml:space="preserve">1277.08 EUR  </t>
  </si>
  <si>
    <t xml:space="preserve">1505.13 EUR  </t>
  </si>
  <si>
    <t>PS-8987 PB</t>
  </si>
  <si>
    <t>gas fork cartridge</t>
  </si>
  <si>
    <t xml:space="preserve">2371 EUR </t>
  </si>
  <si>
    <r>
      <t xml:space="preserve">Eligible GSX-R750 Next Generation optional parts - </t>
    </r>
    <r>
      <rPr>
        <b/>
        <sz val="11"/>
        <color rgb="FFFF0000"/>
        <rFont val="Calibri"/>
        <family val="2"/>
        <scheme val="minor"/>
      </rPr>
      <t>culrich@teamhammer.com</t>
    </r>
  </si>
  <si>
    <t>Eligible Fuel Flow Meter System for World Superbike - List 2024</t>
  </si>
  <si>
    <t xml:space="preserve">Allengra </t>
  </si>
  <si>
    <t>AL-12-0028 / AL-12-0029</t>
  </si>
  <si>
    <t>Fuel Flow Meter Sensor: AL-12-0029 AN6 / AL-12-0028 AN4</t>
  </si>
  <si>
    <t>Not Applicable to MotoAmerica</t>
  </si>
  <si>
    <t>T6941-01C/02C-0_-00</t>
  </si>
  <si>
    <t>WSBK 24 KIT Fork (Left/Right Leg)</t>
  </si>
  <si>
    <t>SHOWA Twin Chamber FOR RACE (2024)</t>
  </si>
  <si>
    <t>CBR1000RR-R (2024)</t>
  </si>
  <si>
    <t>T6931-01C/02C-0_-00</t>
  </si>
  <si>
    <t>ZX-10RR (2024)</t>
  </si>
  <si>
    <t>T6921-01C/02C-0_-02</t>
  </si>
  <si>
    <t>WSBK 23 KIT Fork (Left/Right Leg)</t>
  </si>
  <si>
    <t>SHOWA Twin Chamber FOR RACE (2023)</t>
  </si>
  <si>
    <t>CBR1000RR-R (2023)</t>
  </si>
  <si>
    <t>T6861-01C/02C-0_-01</t>
  </si>
  <si>
    <t>ZX-10RR (2023)</t>
  </si>
  <si>
    <t>T6922-006-0_-04</t>
  </si>
  <si>
    <t>SHOWA BFRC-Lite FOR RACE (2024)</t>
  </si>
  <si>
    <t>WSBK 2024</t>
  </si>
  <si>
    <t>T6862-006-0_-02</t>
  </si>
  <si>
    <t>T6922-006-0_-02</t>
  </si>
  <si>
    <t>SHOWA BFRC-Lite FOR RACE (2023)</t>
  </si>
  <si>
    <t>WSBK 2023</t>
  </si>
  <si>
    <t>T6862-006-0_-01</t>
  </si>
  <si>
    <t>R_12250_H_FIM</t>
  </si>
  <si>
    <t>Fork SBK FIM 2024</t>
  </si>
  <si>
    <t>12 working weeks</t>
  </si>
  <si>
    <t>caliper EVO2 +ANTIDRAG+STD BLEEDER</t>
  </si>
  <si>
    <t>std 2018+buy kit 3</t>
  </si>
  <si>
    <t>caliper EVO2 + ANTIDRAG STD BLEEDER</t>
  </si>
  <si>
    <t>std 2018 + buy kit 3</t>
  </si>
  <si>
    <t>caliper EVO2 + BLEEDING VALVES+ ANTIDRAG</t>
  </si>
  <si>
    <t>std 2018 + buy kit 3+buy quick male valves(*)</t>
  </si>
  <si>
    <t>caliper EVO2 BLEEDING VALVES+ANTIDRAG</t>
  </si>
  <si>
    <t>XC09110</t>
  </si>
  <si>
    <t>caliper 2021-BLEEDING VALVES+AD+BOOSTED</t>
  </si>
  <si>
    <t>std 2021 including valves+antidrag</t>
  </si>
  <si>
    <t>XC09111</t>
  </si>
  <si>
    <t>caliper 2021+BLEEDING VALVES+AD+BOOSTED</t>
  </si>
  <si>
    <t>caliper 2021 BOOSTED+BLEEDING VALVES NO ANTIDRAG</t>
  </si>
  <si>
    <t>XC09130</t>
  </si>
  <si>
    <t>caliper 2021 BLEEDINGVALVES BOOSTED ANTIDRAG Supercooling Pots</t>
  </si>
  <si>
    <t>XC09131</t>
  </si>
  <si>
    <t>caliper EV02+BLEEDING VALVES Boosted ANTIDRAG Supercooling pots</t>
  </si>
  <si>
    <t>XC09140</t>
  </si>
  <si>
    <t>Caliper 2021 bleeding valves boosted no antidrag+Supercooling pots</t>
  </si>
  <si>
    <t>XC09141</t>
  </si>
  <si>
    <t>Caliper 2021 bleeding valves+boosted no antidrag+supercooling pots</t>
  </si>
  <si>
    <t>XC09170</t>
  </si>
  <si>
    <t>Caliper 2021 bleeding valves+antidrag+boosted</t>
  </si>
  <si>
    <t>XC09171</t>
  </si>
  <si>
    <t>XC09180</t>
  </si>
  <si>
    <t>caliper 2021 bleeding valves+ Antidrag+Boosted</t>
  </si>
  <si>
    <t>XC09181</t>
  </si>
  <si>
    <t>XC091B0</t>
  </si>
  <si>
    <t>caliper 2021 bleeding valves+Antidrag+Boosted</t>
  </si>
  <si>
    <t>XC091B1</t>
  </si>
  <si>
    <t>XC1FV10</t>
  </si>
  <si>
    <t>Caliper 2024 std bleeder-std pads</t>
  </si>
  <si>
    <t>XC1FV11</t>
  </si>
  <si>
    <t>XC1FV20</t>
  </si>
  <si>
    <t>Caliper 2024 Bleeding valves -std pads</t>
  </si>
  <si>
    <t>XC1FV21</t>
  </si>
  <si>
    <t>Caliper 2024 Bleeding valves std pads</t>
  </si>
  <si>
    <t>XC1FV30</t>
  </si>
  <si>
    <t>Caliper 2024</t>
  </si>
  <si>
    <t>XC1FV31</t>
  </si>
  <si>
    <t>XA7G7F0</t>
  </si>
  <si>
    <t>master cylinder Ø 19 billet</t>
  </si>
  <si>
    <t>XA7G715</t>
  </si>
  <si>
    <r>
      <t xml:space="preserve">master cylinder </t>
    </r>
    <r>
      <rPr>
        <b/>
        <sz val="11"/>
        <rFont val="Calibri"/>
        <family val="2"/>
      </rPr>
      <t>Ø 19 billet</t>
    </r>
  </si>
  <si>
    <t>FCK01S</t>
  </si>
  <si>
    <t>CALIPER ASSY FR LH/RH</t>
  </si>
  <si>
    <t>2023 Homologation</t>
  </si>
  <si>
    <t>FCK02S</t>
  </si>
  <si>
    <t>34mm/34mm Piston</t>
  </si>
  <si>
    <t>FMK01S</t>
  </si>
  <si>
    <t>Front Master Cylinder 2023</t>
  </si>
  <si>
    <t>FMK02S</t>
  </si>
  <si>
    <t>19 x 17 type</t>
  </si>
  <si>
    <t>Disk 340mm std</t>
  </si>
  <si>
    <t>Disk 335mm std</t>
  </si>
  <si>
    <t>FDK01SSU</t>
  </si>
  <si>
    <t>Disk 335mm LowMass Teeth</t>
  </si>
  <si>
    <t>FDL01SSU</t>
  </si>
  <si>
    <t>Disk 335mm Teeth</t>
  </si>
  <si>
    <t>Black Color</t>
  </si>
  <si>
    <t>FDL02SSU</t>
  </si>
  <si>
    <t>Disk 335mm Std</t>
  </si>
  <si>
    <t>FDL03SSU</t>
  </si>
  <si>
    <t>Disk 335mm LowMass</t>
  </si>
  <si>
    <t>FDL04SSU</t>
  </si>
  <si>
    <t>FDJ07SSU</t>
  </si>
  <si>
    <t>Blue Color</t>
  </si>
  <si>
    <t>More To be added</t>
  </si>
  <si>
    <t>PR 19 x 16</t>
  </si>
  <si>
    <t>PR 19 x 18</t>
  </si>
  <si>
    <t>XR01131</t>
  </si>
  <si>
    <t>PR 16 x 18</t>
  </si>
  <si>
    <t>PR 18 x 18</t>
  </si>
  <si>
    <t>X963710</t>
  </si>
  <si>
    <t>PS 11</t>
  </si>
  <si>
    <t>Rear MC</t>
  </si>
  <si>
    <t>X963720</t>
  </si>
  <si>
    <t>PS 13 INLET 90°</t>
  </si>
  <si>
    <t>X963730</t>
  </si>
  <si>
    <t>PS 13 back INLET</t>
  </si>
  <si>
    <t>208A985xx</t>
  </si>
  <si>
    <t>2 discs kit - T-DRIVE</t>
  </si>
  <si>
    <t>Front Discs</t>
  </si>
  <si>
    <t>2089737xx</t>
  </si>
  <si>
    <t>2 discs kit - bobbin type</t>
  </si>
  <si>
    <t>Ducati Panigale V2 Engine Kit 2024 - Compulsory - Consists of the following parts</t>
  </si>
  <si>
    <r>
      <t>69929591</t>
    </r>
    <r>
      <rPr>
        <b/>
        <sz val="10"/>
        <color rgb="FFFF0000"/>
        <rFont val="Arial"/>
        <family val="2"/>
      </rPr>
      <t>C</t>
    </r>
  </si>
  <si>
    <t>58613271A</t>
  </si>
  <si>
    <t>BA-SSP.DU.2.20.SSRFA</t>
  </si>
  <si>
    <t>CCR1214</t>
  </si>
  <si>
    <t>13510831A</t>
  </si>
  <si>
    <t>90.D116</t>
  </si>
  <si>
    <t>acc 600</t>
  </si>
  <si>
    <t>8291F371A</t>
  </si>
  <si>
    <t>SUPPORTO SHOCK DOPPIO APPOGGIO</t>
  </si>
  <si>
    <t>Compulsory Chassis Parts:</t>
  </si>
  <si>
    <t>90.D120</t>
  </si>
  <si>
    <t>Contact for Engine Kit:</t>
  </si>
  <si>
    <t>Engine Kit-Compulsory-Consists of the following parts</t>
  </si>
  <si>
    <t>Price €</t>
  </si>
  <si>
    <t>CYLINDER HEAD</t>
  </si>
  <si>
    <t>HARNESS WIRE</t>
  </si>
  <si>
    <t>World Supersport Next Generation Permitted Modification and Parts Honda</t>
  </si>
  <si>
    <t>World Supersport Next Generation Permitted Modification and Parts Triumph HJ7</t>
  </si>
  <si>
    <t>World Supersport Next Generation Permitted Modification and Parts Triumph HK8 HJ8</t>
  </si>
  <si>
    <t>Part number</t>
  </si>
  <si>
    <t>Part name</t>
  </si>
  <si>
    <t>Qty.</t>
  </si>
  <si>
    <t>2C0121717300</t>
  </si>
  <si>
    <t>Camshaft (Intake)</t>
  </si>
  <si>
    <t>2C0121817100</t>
  </si>
  <si>
    <t>Camshaft (Exhaust)</t>
  </si>
  <si>
    <t>2C0A21107000</t>
  </si>
  <si>
    <t>Valve spring set</t>
  </si>
  <si>
    <t>BN61440B7000</t>
  </si>
  <si>
    <t>Air funnel set</t>
  </si>
  <si>
    <t>008E11110000</t>
  </si>
  <si>
    <t>Cylinder head</t>
  </si>
  <si>
    <t>Intake insulators (2C0135860000 and 2C0135960000):</t>
  </si>
  <si>
    <t>The diameter of the two fixing holes of each rubber can be increased to correctly fit them in the cylinder head and align the intake ports.</t>
  </si>
  <si>
    <t>Cylinder head (008E11110000):</t>
  </si>
  <si>
    <t>Epoxy material can be added (welding is not allowed) just in the first 15 mm under the valve seat of both inlet and exhaust ports to smooth the port-seat transition.</t>
  </si>
  <si>
    <r>
      <t xml:space="preserve">Contact for Engine Kit:  </t>
    </r>
    <r>
      <rPr>
        <b/>
        <sz val="11"/>
        <color theme="1"/>
        <rFont val="Calibri"/>
        <family val="2"/>
        <scheme val="minor"/>
      </rPr>
      <t>Tom Halverson</t>
    </r>
    <r>
      <rPr>
        <sz val="11"/>
        <color theme="1"/>
        <rFont val="Calibri"/>
        <family val="2"/>
        <scheme val="minor"/>
      </rPr>
      <t xml:space="preserve"> &lt;tom_halverson@yamaha-motor.com&gt;</t>
    </r>
  </si>
  <si>
    <t>Not Required for MotoAmerica until 2025</t>
  </si>
  <si>
    <t>Eligible Modification and Parts for Triumph 765RS (HJ8) &amp; Triumph Street Triple Moto2TM Edition (HK8) - 2024 Updated for Supersport Next Generation</t>
  </si>
  <si>
    <t>Rebuild Kit</t>
  </si>
  <si>
    <t>Triumph Official Rebuild Kit, Optional</t>
  </si>
  <si>
    <t>Solo Engineering or Mectronik</t>
  </si>
  <si>
    <t xml:space="preserve">Engines can be refreshed after 1500km with the following parts </t>
  </si>
  <si>
    <t>No other changes allowed</t>
  </si>
  <si>
    <t>Engine Kit</t>
  </si>
  <si>
    <t>CRANKSHAFT</t>
  </si>
  <si>
    <t>1100065</t>
  </si>
  <si>
    <t>No other engine modifications are allowed, ONLY listed head gasket</t>
  </si>
  <si>
    <t>1100808</t>
  </si>
  <si>
    <t>Contact: Martyn Dalton-Brown, martyn.dalton-brown@triumph.co.uk</t>
  </si>
  <si>
    <t>CRANKSHAFT, MACHINED</t>
  </si>
  <si>
    <t>The engine kit consists of the following parts</t>
  </si>
  <si>
    <t>1140501</t>
  </si>
  <si>
    <t>3050161</t>
  </si>
  <si>
    <t>PISTON</t>
  </si>
  <si>
    <t>GUDGEON PIN, DIA 17, DLC,INSPT</t>
  </si>
  <si>
    <t>CONNECTING ROD</t>
  </si>
  <si>
    <t>CONNECTING ROD, ASSY</t>
  </si>
  <si>
    <t>VALVE TRAIN</t>
  </si>
  <si>
    <t>PISTON &amp; CIRCLIP, ASSY</t>
  </si>
  <si>
    <t>1122002</t>
  </si>
  <si>
    <t>1125509</t>
  </si>
  <si>
    <t>1125510</t>
  </si>
  <si>
    <t>1125555</t>
  </si>
  <si>
    <t>VALVE, EXHAUST</t>
  </si>
  <si>
    <t>1125556</t>
  </si>
  <si>
    <t>RETAINER, SPRING, VALVE</t>
  </si>
  <si>
    <t>1126007</t>
  </si>
  <si>
    <t>PLATFORM, SPRING, VALVE</t>
  </si>
  <si>
    <t>VALVETRAIN</t>
  </si>
  <si>
    <t>1130027</t>
  </si>
  <si>
    <t>CAM DRIVE</t>
  </si>
  <si>
    <t>1130400</t>
  </si>
  <si>
    <t>1130488</t>
  </si>
  <si>
    <t>1140196</t>
  </si>
  <si>
    <t>1140197</t>
  </si>
  <si>
    <t>1140888</t>
  </si>
  <si>
    <t>SPROCKET, CAMSHAFT, 34T, OTL</t>
  </si>
  <si>
    <t>CYL HEAD,3 CYL,M/C,BLACK,INSPT</t>
  </si>
  <si>
    <t>1141014</t>
  </si>
  <si>
    <t>CYL HEAD GASKET, DIA 78</t>
  </si>
  <si>
    <t>1141062</t>
  </si>
  <si>
    <t>1141124</t>
  </si>
  <si>
    <t>1142126</t>
  </si>
  <si>
    <t>1143510</t>
  </si>
  <si>
    <t>3053035</t>
  </si>
  <si>
    <t>3600199</t>
  </si>
  <si>
    <t>1150780</t>
  </si>
  <si>
    <t>CRANKCASE</t>
  </si>
  <si>
    <t>1152502</t>
  </si>
  <si>
    <t>GEAR CHANGE</t>
  </si>
  <si>
    <t>WHEEL,DETENT</t>
  </si>
  <si>
    <t>2102333</t>
  </si>
  <si>
    <t>3555015</t>
  </si>
  <si>
    <t>LUBRICATION</t>
  </si>
  <si>
    <t>3600187</t>
  </si>
  <si>
    <t>3600188</t>
  </si>
  <si>
    <t>1160978</t>
  </si>
  <si>
    <t>SEALING RING,OIL FEED PIPE</t>
  </si>
  <si>
    <t>3600109</t>
  </si>
  <si>
    <t>3600143</t>
  </si>
  <si>
    <t>PLUG,SEALING,INT HEX,M16X1,5</t>
  </si>
  <si>
    <t>3600252</t>
  </si>
  <si>
    <t>CLUTCH</t>
  </si>
  <si>
    <t>BEARING, CLUTCH LIFTER</t>
  </si>
  <si>
    <t>LIFTER ARM ASSY</t>
  </si>
  <si>
    <t>RETURN SPRING</t>
  </si>
  <si>
    <t>1170106</t>
  </si>
  <si>
    <t>1170193</t>
  </si>
  <si>
    <t>SPROCKET, AUXILIARY DRIVE</t>
  </si>
  <si>
    <t>SUMP</t>
  </si>
  <si>
    <t>1174700</t>
  </si>
  <si>
    <t>1174800</t>
  </si>
  <si>
    <t>1174900</t>
  </si>
  <si>
    <t>FUELLING</t>
  </si>
  <si>
    <t>1175200</t>
  </si>
  <si>
    <t>3555014</t>
  </si>
  <si>
    <t>3555018</t>
  </si>
  <si>
    <t>EMISSIONS</t>
  </si>
  <si>
    <t>GEARBOX</t>
  </si>
  <si>
    <t>GEARBOX, INPUT, ASSY</t>
  </si>
  <si>
    <t>GEARBOX, OUTPUT, ASSY</t>
  </si>
  <si>
    <t>3000032</t>
  </si>
  <si>
    <t>COVERS</t>
  </si>
  <si>
    <t>3205065</t>
  </si>
  <si>
    <t>GEARCHANGE</t>
  </si>
  <si>
    <t>1190109</t>
  </si>
  <si>
    <t>1190123</t>
  </si>
  <si>
    <t>1190207</t>
  </si>
  <si>
    <t>1190286</t>
  </si>
  <si>
    <t>FORK,SELECTOR,INPUT,MOLY</t>
  </si>
  <si>
    <t>BRACKET,CABLE GUIDE,ACG STATOR</t>
  </si>
  <si>
    <t>1190919</t>
  </si>
  <si>
    <t>PLATE, WIRE RETAINER</t>
  </si>
  <si>
    <t>1192700</t>
  </si>
  <si>
    <t>1193333</t>
  </si>
  <si>
    <t>COVER,ALTERNATOR,RACE,INSPT</t>
  </si>
  <si>
    <t>1193334</t>
  </si>
  <si>
    <t>1194900</t>
  </si>
  <si>
    <t>1195003</t>
  </si>
  <si>
    <t>1197003</t>
  </si>
  <si>
    <t>IGNITION</t>
  </si>
  <si>
    <t>1197004</t>
  </si>
  <si>
    <t>ALTERNATOR</t>
  </si>
  <si>
    <t>CAPSCREW, SKT HD, M5X0,8X20,RW</t>
  </si>
  <si>
    <t>3000192</t>
  </si>
  <si>
    <t>BOLT,CAP/HD,M12X1.25X40,RAW</t>
  </si>
  <si>
    <t>3050302</t>
  </si>
  <si>
    <t>3051069</t>
  </si>
  <si>
    <t>3331041</t>
  </si>
  <si>
    <t>COOLING</t>
  </si>
  <si>
    <t>3500044</t>
  </si>
  <si>
    <t>3500068</t>
  </si>
  <si>
    <t>3502535</t>
  </si>
  <si>
    <t>3550236</t>
  </si>
  <si>
    <t>AIRBOX, ASSY, COMPLETE</t>
  </si>
  <si>
    <t>3550444</t>
  </si>
  <si>
    <t>INTAKE TRUMPET, ASSEMBLY</t>
  </si>
  <si>
    <t>3553333</t>
  </si>
  <si>
    <t>3555003</t>
  </si>
  <si>
    <t>3555012</t>
  </si>
  <si>
    <t>1210023</t>
  </si>
  <si>
    <t>1210278</t>
  </si>
  <si>
    <t>1210407</t>
  </si>
  <si>
    <t>PIPE,OIL FEED,INSPT</t>
  </si>
  <si>
    <t>1210623</t>
  </si>
  <si>
    <t>1210625</t>
  </si>
  <si>
    <t>1210626</t>
  </si>
  <si>
    <t>1218000</t>
  </si>
  <si>
    <t>CHAIN, 6.35 PITCH, 74 LINKS</t>
  </si>
  <si>
    <t>3000034</t>
  </si>
  <si>
    <t>3200123</t>
  </si>
  <si>
    <t>3200134</t>
  </si>
  <si>
    <t>3202304</t>
  </si>
  <si>
    <t>3331042</t>
  </si>
  <si>
    <t>3550546</t>
  </si>
  <si>
    <t>3600106</t>
  </si>
  <si>
    <t>3600126</t>
  </si>
  <si>
    <t>3600127</t>
  </si>
  <si>
    <t>3600132</t>
  </si>
  <si>
    <t>3600153</t>
  </si>
  <si>
    <t>3600176</t>
  </si>
  <si>
    <t>1230114</t>
  </si>
  <si>
    <t>3558989</t>
  </si>
  <si>
    <t>3331200</t>
  </si>
  <si>
    <t>1260309</t>
  </si>
  <si>
    <t>1261765</t>
  </si>
  <si>
    <t>1260825</t>
  </si>
  <si>
    <t>1260258</t>
  </si>
  <si>
    <t>3550146</t>
  </si>
  <si>
    <t>3600095</t>
  </si>
  <si>
    <t>3600163</t>
  </si>
  <si>
    <t>1260838</t>
  </si>
  <si>
    <t>3051055</t>
  </si>
  <si>
    <t>1260267</t>
  </si>
  <si>
    <t>1260437</t>
  </si>
  <si>
    <t>1290054</t>
  </si>
  <si>
    <t>1291023</t>
  </si>
  <si>
    <t>1291504</t>
  </si>
  <si>
    <t>3205064</t>
  </si>
  <si>
    <t>3550571</t>
  </si>
  <si>
    <t>3600267</t>
  </si>
  <si>
    <t>3051063</t>
  </si>
  <si>
    <t>STARTER MOTOR</t>
  </si>
  <si>
    <t>3600807</t>
  </si>
  <si>
    <t>2100435</t>
  </si>
  <si>
    <t>2102800</t>
  </si>
  <si>
    <t>3600124</t>
  </si>
  <si>
    <t>3600290</t>
  </si>
  <si>
    <t>3700400</t>
  </si>
  <si>
    <t>3700440</t>
  </si>
  <si>
    <t>3706214</t>
  </si>
  <si>
    <t>3706215</t>
  </si>
  <si>
    <t>For any Next Generation SSP machine - Only homologated valves may be used</t>
  </si>
  <si>
    <t>1214&gt;1217 Not reqd</t>
  </si>
  <si>
    <t>FDR0002PN</t>
  </si>
  <si>
    <t xml:space="preserve">THUMB PUMP Ø13 BLACK LEVER / THUMB BRAKE Ø13, BLACK LEVER </t>
  </si>
  <si>
    <t>13mm</t>
  </si>
  <si>
    <t>FDR0002P16S</t>
  </si>
  <si>
    <t xml:space="preserve">THUMB PUMP Ø16 SILVER LEVER / THUMB BRAKE Ø16 </t>
  </si>
  <si>
    <t>Rear Thumb MC</t>
  </si>
  <si>
    <t>FDR0011P</t>
  </si>
  <si>
    <t>FDR0002IN </t>
  </si>
  <si>
    <t xml:space="preserve">FOREFINGER BRAKE Ø13 </t>
  </si>
  <si>
    <t>FDR0002I16N</t>
  </si>
  <si>
    <t xml:space="preserve">FOREFINGER BRAKE Ø16 </t>
  </si>
  <si>
    <t xml:space="preserve">REAR RACING PUMP FOR THUMB AND FOREFINGER MASTERCYLINDER </t>
  </si>
  <si>
    <t>Accossato brake master cylinder all CY0 Series</t>
  </si>
  <si>
    <t xml:space="preserve">Eligible World Supersport Next Generation Control Electronics System - Triumph Street Triple 765RS for World Supersport Next Generation </t>
  </si>
  <si>
    <t>WSS8-xxxxxxxxx</t>
  </si>
  <si>
    <t xml:space="preserve">Eligible World Supersport Next Generation Control Electronics System - </t>
  </si>
  <si>
    <t xml:space="preserve">Eligible World Supersport Next Generation Control Electronics System -  </t>
  </si>
  <si>
    <t>WSS8-xxxxxxxx</t>
  </si>
  <si>
    <t xml:space="preserve">Eligible World Supersport Next Generation Control Electronics System - Ducati Panigale V2 for World Supersport Next Generation -  </t>
  </si>
  <si>
    <t xml:space="preserve">Eligible World Supersport Next Generation Control Electronics System - MV Agusta F3800RR for World Supersport Next Generation -  </t>
  </si>
  <si>
    <t xml:space="preserve">Eligible World Supersport Next Generation Control Electronics System - Suzuki GSX-R750 for World Supersport Next Generation -  </t>
  </si>
  <si>
    <t>Not required for Daytona200</t>
  </si>
  <si>
    <t xml:space="preserve">Harness - </t>
  </si>
  <si>
    <t>FGR400</t>
  </si>
  <si>
    <t>Modified Value Fork 2024</t>
  </si>
  <si>
    <t xml:space="preserve">MotoAmerica SBK  </t>
  </si>
  <si>
    <t xml:space="preserve">WP </t>
  </si>
  <si>
    <t>Email: darren.borcherding@wp-suspension.com</t>
  </si>
  <si>
    <t>Contact: Darren Borcherding</t>
  </si>
  <si>
    <t>Contact: Philippe DANH Beringer Brakes USA</t>
  </si>
  <si>
    <t>Email: beringerbrakes@gmail.com</t>
  </si>
  <si>
    <t>P/N 4R01A</t>
  </si>
  <si>
    <t>P/N 4R11A</t>
  </si>
  <si>
    <t>P/N 4R02A</t>
  </si>
  <si>
    <t>P/N 4R12A</t>
  </si>
  <si>
    <t>Radial mount 108mm, Right side</t>
  </si>
  <si>
    <t>Radial mount 108mm, Left side</t>
  </si>
  <si>
    <t>Radial mount 100mm, Right side</t>
  </si>
  <si>
    <t>Radial mount 100mm, Left side</t>
  </si>
  <si>
    <t>Brake Master</t>
  </si>
  <si>
    <t>20.6mm radial with mid length lever</t>
  </si>
  <si>
    <t xml:space="preserve">P/N BRR214-4   </t>
  </si>
  <si>
    <t>20.6mm radial with full length lever</t>
  </si>
  <si>
    <t xml:space="preserve">P/N BRR214-5   </t>
  </si>
  <si>
    <t>Conmplete Kit</t>
  </si>
  <si>
    <t>Includes pair of front brake calipers, front brake master cylinder, and Aeronal stainless steel floating brake rotors ($800 a pair)</t>
  </si>
  <si>
    <t>Legal for Supersport</t>
  </si>
  <si>
    <t>DUCATI 821 OEM THROTTLE CONTROL  66020034E</t>
  </si>
  <si>
    <t xml:space="preserve">66020034E - 66020093B Ducati part number </t>
  </si>
  <si>
    <t xml:space="preserve">Solo ride by Wire Grip   </t>
  </si>
  <si>
    <t>SKU: SEN_GRIP_GAS__70_V1</t>
  </si>
  <si>
    <t>LG-CANStick2C_V2-000 - 2D Stick Logger V2</t>
  </si>
  <si>
    <t>WSS_600 Logging kit</t>
  </si>
  <si>
    <t>Not Compulsory</t>
  </si>
  <si>
    <t>Standard Homologated cylinder head. See Daytona or  single event rule book for allowed modifications</t>
  </si>
  <si>
    <t>Authorized Modifications and Parts for Yamaha R6 for Supersport Next Generation</t>
  </si>
  <si>
    <t>Quick shift Load cell</t>
  </si>
  <si>
    <t>Gaskets (Head/Base)</t>
  </si>
  <si>
    <t>See Engine Parts</t>
  </si>
  <si>
    <t>Engine Modifications</t>
  </si>
  <si>
    <t>Throttle Grip</t>
  </si>
  <si>
    <t xml:space="preserve">Honda 37970-NLT-003, SENSOR ASSY., GRIP APS </t>
  </si>
  <si>
    <t>Honda CBR1000 Kit**</t>
  </si>
  <si>
    <t>Exhaust</t>
  </si>
  <si>
    <t>Triple Clamps</t>
  </si>
  <si>
    <t>See Chassis Parts</t>
  </si>
  <si>
    <t>Rear Suspension Linkage</t>
  </si>
  <si>
    <t>** same sensor as street but different housing and the opposite connector</t>
  </si>
  <si>
    <t>Description</t>
    <phoneticPr fontId="5"/>
  </si>
  <si>
    <t>RR-LINK-AH</t>
  </si>
  <si>
    <t>Honda Racing (UK)</t>
  </si>
  <si>
    <t>RR-LINK-FP</t>
  </si>
  <si>
    <t>CYLINDER HEAD</t>
    <phoneticPr fontId="5"/>
  </si>
  <si>
    <t>12251-MKZ-R01</t>
    <phoneticPr fontId="5"/>
  </si>
  <si>
    <t>PISTON RING (TOP)</t>
    <phoneticPr fontId="5"/>
  </si>
  <si>
    <t>PISTON RING (2ND)</t>
    <phoneticPr fontId="5"/>
  </si>
  <si>
    <t>PISTON RING (OIL)</t>
    <phoneticPr fontId="5"/>
  </si>
  <si>
    <t>IN CAM SHAFT</t>
    <phoneticPr fontId="5"/>
  </si>
  <si>
    <t>EX CAM SHAFT</t>
    <phoneticPr fontId="5"/>
  </si>
  <si>
    <t>IN VALVE SPG (OUTER)</t>
    <phoneticPr fontId="5"/>
  </si>
  <si>
    <t>CAM SPROCKET</t>
    <phoneticPr fontId="5"/>
  </si>
  <si>
    <t>TENSIONER LIFTER</t>
    <phoneticPr fontId="5"/>
  </si>
  <si>
    <t>RIGHT SIDE AIR FUNNEL</t>
    <phoneticPr fontId="5"/>
  </si>
  <si>
    <t>LEFT SIDE AIR FUNNEL</t>
    <phoneticPr fontId="5"/>
  </si>
  <si>
    <t>STARTING CLUTCH OUTER (ONE TOOTH CUT OFF )</t>
    <phoneticPr fontId="5"/>
  </si>
  <si>
    <t>30300-MFJ-D01</t>
    <phoneticPr fontId="5"/>
  </si>
  <si>
    <t>CRANK ROTATION SENSOR</t>
    <phoneticPr fontId="5"/>
  </si>
  <si>
    <t>Total</t>
  </si>
  <si>
    <t>RSR Pivot Adjust Set</t>
  </si>
  <si>
    <t>Complete kit of parts</t>
  </si>
  <si>
    <t>RSR Linkage</t>
  </si>
  <si>
    <t>FSM GSXR600.750</t>
  </si>
  <si>
    <t>FSM GSXR750</t>
  </si>
  <si>
    <t>Complete Assembly</t>
  </si>
  <si>
    <t>Forsaken Motorsports</t>
  </si>
  <si>
    <t>10351 002</t>
  </si>
  <si>
    <t>Complete Assembly 2 top thickness options</t>
  </si>
  <si>
    <t>Nova Racing</t>
  </si>
  <si>
    <t>Authorized Modifications and Parts for Yamaha R9 for Supersport Next Generation</t>
  </si>
  <si>
    <t>2025 Not Leagl for MotoAmerica</t>
  </si>
  <si>
    <t>Talent Cup Permitted modifications Kramer APX-350 MA</t>
  </si>
  <si>
    <t>Talent Cup Dataloggers</t>
  </si>
  <si>
    <t>Eligible Parts forMotoAmerica Talent Cup</t>
  </si>
  <si>
    <t>World Supersport Next Generation Permitted Modification and Parts Yamaha R6</t>
  </si>
  <si>
    <t>World Supersport Next Generation Permitted Modification and Parts Yamaha R9</t>
  </si>
  <si>
    <t>Eligible Parts for European Superstock 1000</t>
  </si>
  <si>
    <t>Eligible Modifications and parts for Talent Cup</t>
  </si>
  <si>
    <t>MotoAmerica Stock 1000, Superbike, Supersport Excluding Next Generation</t>
  </si>
  <si>
    <t>Eligible Parts for Competition: Contents</t>
  </si>
  <si>
    <t>Eligible Parts for Superstock 600 for single event or Daytona 200</t>
  </si>
  <si>
    <t xml:space="preserve">Triumph Official, Not legal </t>
  </si>
  <si>
    <t>5V</t>
  </si>
  <si>
    <t>discontinued</t>
  </si>
  <si>
    <t>96900212A</t>
  </si>
  <si>
    <t xml:space="preserve">Ducati swingarm cover </t>
  </si>
  <si>
    <t>See local Ducati dealership</t>
  </si>
  <si>
    <t xml:space="preserve">Ducati  </t>
  </si>
  <si>
    <t xml:space="preserve">protect swingarm </t>
  </si>
  <si>
    <t>Engine Kit - Optional Part - Consists of the following parts</t>
  </si>
  <si>
    <t>14775-KGB-610</t>
  </si>
  <si>
    <t>Spring Seats</t>
  </si>
  <si>
    <t xml:space="preserve">92040-50 </t>
  </si>
  <si>
    <t xml:space="preserve">92039-50 </t>
  </si>
  <si>
    <t xml:space="preserve">Shims - .970" x .445" x .015"  </t>
  </si>
  <si>
    <t xml:space="preserve">Shims - .970" x .445" x .030"  </t>
  </si>
  <si>
    <t>BN6-11110-00</t>
  </si>
  <si>
    <t>Yoke Upper</t>
  </si>
  <si>
    <t>May be modified or replaced</t>
  </si>
  <si>
    <t>free</t>
  </si>
  <si>
    <t>SBK</t>
  </si>
  <si>
    <t>YZF-R1</t>
  </si>
  <si>
    <t>ZX-10RR</t>
  </si>
  <si>
    <t xml:space="preserve"> ZX-10R</t>
  </si>
  <si>
    <t xml:space="preserve">Ducati </t>
  </si>
  <si>
    <t>V4 R</t>
  </si>
  <si>
    <t>GSX-R1000R</t>
  </si>
  <si>
    <t xml:space="preserve">Kawasaki </t>
  </si>
  <si>
    <t>ZX1002T Code B</t>
  </si>
  <si>
    <t>Year</t>
  </si>
  <si>
    <t>Model Code</t>
  </si>
  <si>
    <t>ZXT02T-ZX10002T</t>
  </si>
  <si>
    <t>MotoAmerica Superbike Concessions</t>
  </si>
  <si>
    <t>Approved Concessions for MotoAmerica Superbike</t>
  </si>
  <si>
    <t>MotoAmerica Approved Superbike Concessions</t>
  </si>
  <si>
    <t>BX4, 2KS, B3L, B4S</t>
  </si>
  <si>
    <t>2017- PRESENT</t>
  </si>
  <si>
    <t>Attack Performance</t>
  </si>
  <si>
    <t xml:space="preserve">Installation of a big end connecting rod bearing locating pin. The pin is installed in the rod cap </t>
  </si>
  <si>
    <t>TH-SBK-PV-02</t>
  </si>
  <si>
    <t>L7, L7R, L9, L9R</t>
  </si>
  <si>
    <t>2017 - PRESENT</t>
  </si>
  <si>
    <t>tech@attackperformance.com</t>
  </si>
  <si>
    <t>culrich@teamhammer.com</t>
  </si>
  <si>
    <t>Team Hammer</t>
  </si>
  <si>
    <t>The approved part for installation is the pair valve kit, designated as Kit Part #TH-SBK-PV-02.</t>
  </si>
  <si>
    <t>M 1000 RR</t>
  </si>
  <si>
    <t>CBR1000RR-R SP</t>
  </si>
  <si>
    <t>Rod Pin</t>
  </si>
  <si>
    <t>“Code B” means a type of conversion by an authorized Kawasaki dealer to remove the rotating parts of the balancer - Code B is permitted to ZXT02T - ZX1002T  only, and not permitted to ZX1002L/M/N</t>
  </si>
  <si>
    <t>Photos</t>
  </si>
  <si>
    <t>Kawasaki Dealer</t>
  </si>
  <si>
    <t xml:space="preserve">Optional Engine Kit for Daytona 200, wild card/single event entries with 3 or less races  </t>
  </si>
  <si>
    <t>Cam sprockets (2C0121768000 and 2C0121778000):</t>
  </si>
  <si>
    <t>If considered, teams are allowed to modify the OEM Cam sprockets 2C0121760000 by adding the slot for timing adjust purposes. No other modification is allowed.</t>
  </si>
  <si>
    <t>Not Eligible</t>
  </si>
  <si>
    <t>See below for chassis kit</t>
  </si>
  <si>
    <t xml:space="preserve"> See below for chassis kit</t>
  </si>
  <si>
    <t>2024 SSP V2 ENGINE UPGRADE KIT</t>
  </si>
  <si>
    <t>GUARN. LIQUIDA THREEBOND TB1207B-PACK 50G MAIN BEARING HALF - RED</t>
  </si>
  <si>
    <t>MAIN BEARING HALF - RED</t>
  </si>
  <si>
    <t>BENCH BEARING HALF - BLUE</t>
  </si>
  <si>
    <t>BENCH BEARING HALF - YELLOW</t>
  </si>
  <si>
    <t>MAIN BEARING HALF - BLACK</t>
  </si>
  <si>
    <t>BENCH BEARING HALF - GREEN</t>
  </si>
  <si>
    <t>SNAP RING AV25</t>
  </si>
  <si>
    <t>SNAP RING SW29</t>
  </si>
  <si>
    <t>SNAP RING SW 27</t>
  </si>
  <si>
    <t>CONNECTING ROD HALF BEARING 1301 (RED)</t>
  </si>
  <si>
    <t>CONNECTING ROD HALF BEARING 1301 (BLUE)</t>
  </si>
  <si>
    <t>CONNECTING ROD HALF BEARING 1301 (YELLOW)</t>
  </si>
  <si>
    <t>CONNECTING ROD HALF BEARING 1301 (BLACK)</t>
  </si>
  <si>
    <t>CONNECTING ROD HALF BEARING 1301 (GREEN)</t>
  </si>
  <si>
    <t>CONNECTING ROD HALF BEARING 1301 (BROWN)</t>
  </si>
  <si>
    <t>CONNECTING ROD SCREW - RESISTANCE CLASS 14.9</t>
  </si>
  <si>
    <t>EXTERNAL SPOUT RING FOR PLUG</t>
  </si>
  <si>
    <t>FAI V4 SBK OIL FILTER</t>
  </si>
  <si>
    <t>SPEED TEF M6X20 10.9 ZINKLAND MGL FORATA</t>
  </si>
  <si>
    <t>GASKET CUP 1199 (WS3820+SILICONE)</t>
  </si>
  <si>
    <t>OIL DRAIN PLUG WITH PERFORATED MAGNET</t>
  </si>
  <si>
    <t>TCEIR M8X20 SCREW DIN6912 8.8 STSTR008</t>
  </si>
  <si>
    <t>GEAR SELECTOR ASSEMBLY</t>
  </si>
  <si>
    <t>SPECIAL SCREW TEF M6x39 SX 10.9 BURNISHED</t>
  </si>
  <si>
    <t>HEAD COVER GASKET 0708 SH60</t>
  </si>
  <si>
    <t>COP GASKET. DINGHY 0708</t>
  </si>
  <si>
    <t>FLAT WASHER 6.4X14X1.5 AL.</t>
  </si>
  <si>
    <t>BURNISHED HEAD CENTERING GRUB SCREW</t>
  </si>
  <si>
    <t>HEAD GASKET D100 KLINGER DE</t>
  </si>
  <si>
    <t>DADO FLANG. M10X1 - D16RR-1098R</t>
  </si>
  <si>
    <t>FIXED STEEL SCREW. COP. M6X33 DRILLED HEAD</t>
  </si>
  <si>
    <t>STEI M8X1 H8DIN906 CONICAL PLUG (UNI7707</t>
  </si>
  <si>
    <t>VALVE CLOSURE COVER SECONDARY AIR</t>
  </si>
  <si>
    <t>INTAKE VALVE D41.8 ACC. CONTR.100%</t>
  </si>
  <si>
    <t>Double support shock support</t>
  </si>
  <si>
    <t>Must be as homlogated</t>
  </si>
  <si>
    <t>Chassis Kit Supplier</t>
  </si>
  <si>
    <t>YZF-R9</t>
  </si>
  <si>
    <t>YZF-R6 2017+</t>
  </si>
  <si>
    <t>Chassis Kit Part#</t>
  </si>
  <si>
    <t>Moto Rapido</t>
  </si>
  <si>
    <t>71114631BA</t>
  </si>
  <si>
    <t>71114641BA</t>
  </si>
  <si>
    <t>75610301BA</t>
  </si>
  <si>
    <t>75610312AA</t>
  </si>
  <si>
    <t>75610321AA</t>
  </si>
  <si>
    <t>75610332AA</t>
  </si>
  <si>
    <t>77154459Z</t>
  </si>
  <si>
    <t>86050051A</t>
  </si>
  <si>
    <t>90.D305</t>
  </si>
  <si>
    <t>50.D280</t>
  </si>
  <si>
    <t>Spider Srl</t>
  </si>
  <si>
    <t>Spider Srl.</t>
  </si>
  <si>
    <t>OEM part for Ducati 1199</t>
  </si>
  <si>
    <t>Linkage</t>
  </si>
  <si>
    <t>Swingarm Pivot Adjusters</t>
  </si>
  <si>
    <t>Steering Head Cups</t>
  </si>
  <si>
    <t xml:space="preserve">STEERING HEAD INSERT 24.5°  / 23.5° </t>
  </si>
  <si>
    <t>STEERING HEAD INSERT 24°</t>
  </si>
  <si>
    <t>Not MA legal</t>
  </si>
  <si>
    <t>CBR600RR (PC69) Japan</t>
  </si>
  <si>
    <t>Rod + Bearings only</t>
  </si>
  <si>
    <t>Complete</t>
  </si>
  <si>
    <t>RR-LINK-MT01</t>
  </si>
  <si>
    <t>MSSK-073</t>
  </si>
  <si>
    <t>Kawasaki MSS</t>
  </si>
  <si>
    <t xml:space="preserve">Triple Clamp Complete Assembly </t>
  </si>
  <si>
    <t>25M1/43Y1</t>
  </si>
  <si>
    <t xml:space="preserve">Steering Bearing </t>
  </si>
  <si>
    <t xml:space="preserve">Off Set Upper and Lower Zero </t>
  </si>
  <si>
    <t xml:space="preserve">Off Set Upper and Lower +/- 2mm </t>
  </si>
  <si>
    <t xml:space="preserve">Off Set Upper and Lower +/- 4mm </t>
  </si>
  <si>
    <t>MSSK-073-12</t>
  </si>
  <si>
    <t>MSSK-073-16</t>
  </si>
  <si>
    <t>MSSK-073-17</t>
  </si>
  <si>
    <t>Head Cup 0° Zero</t>
  </si>
  <si>
    <t>Head Cup 0.5°+2mm</t>
  </si>
  <si>
    <t>Head Cup 0.5°+4mm</t>
  </si>
  <si>
    <t>MSSK-073-06</t>
  </si>
  <si>
    <t>MSSK-073-08</t>
  </si>
  <si>
    <t>MSSK-073-10</t>
  </si>
  <si>
    <t>Linkage Rod</t>
  </si>
  <si>
    <t>WSSNG-06</t>
  </si>
  <si>
    <t>WSSNG-06 ROD</t>
  </si>
  <si>
    <t xml:space="preserve"> p.marchetti@racedepartment.it</t>
  </si>
  <si>
    <t>MSSK-075-T5</t>
  </si>
  <si>
    <t>MSSK-075-T10</t>
  </si>
  <si>
    <t>ZX-6R (636) BSB NG Rear Link T5, use std bearings</t>
  </si>
  <si>
    <t>ZX-6R (636) BSB NG Rear Link T10, use std bearings</t>
  </si>
  <si>
    <t>No Shock Modifications needed</t>
  </si>
  <si>
    <t>RR042330/1</t>
  </si>
  <si>
    <t>Top Bottom triple Clamp Bridges, uses standard stem</t>
  </si>
  <si>
    <t>Race Steering Head Cup</t>
  </si>
  <si>
    <t>LH and RH chassis inserts for Pivot Adjust</t>
  </si>
  <si>
    <t>RR042235/6</t>
  </si>
  <si>
    <t>RR042233</t>
  </si>
  <si>
    <t xml:space="preserve">Approved Supersport Next Generation Chassis kits  </t>
  </si>
  <si>
    <t>Ray Stringer Racing</t>
  </si>
  <si>
    <t xml:space="preserve">GYTR Next Generation </t>
  </si>
  <si>
    <t>One Speed Inc.</t>
  </si>
  <si>
    <t>GSXR750 - 008</t>
  </si>
  <si>
    <t>Email - Website</t>
  </si>
  <si>
    <t>trevordaleyconcepts@gmail.com</t>
  </si>
  <si>
    <t>APX-350 MA Provisional Parts Pricing</t>
  </si>
  <si>
    <t>Prices Subject To Change</t>
  </si>
  <si>
    <t>US Retail</t>
  </si>
  <si>
    <t>Optional APX-350 MA Chassis Parts Pricing</t>
  </si>
  <si>
    <t>110A89710</t>
  </si>
  <si>
    <t xml:space="preserve">19 RCS 1" </t>
  </si>
  <si>
    <t>220A39710</t>
  </si>
  <si>
    <t>220A39750</t>
  </si>
  <si>
    <t>220A88510</t>
  </si>
  <si>
    <t>220D02010</t>
  </si>
  <si>
    <t>220D02070</t>
  </si>
  <si>
    <t>220B47340</t>
  </si>
  <si>
    <t>220B47330</t>
  </si>
  <si>
    <t>20B852xx</t>
  </si>
  <si>
    <t>Caliper, P430/34A Racing w/ 07BB1511, 40mm Mount Spacing - Discontinued See 20475657</t>
  </si>
  <si>
    <t>Caliper, P430/34A Racing w/ 07BB1511, 40mm Mount Spacing - Discontinued See 20475667</t>
  </si>
  <si>
    <t>Caliper, Left, P4 30/34mm A, P4-40RR, Billet 2-Piece, 40mm Axial Mount, Front, Black Anodized with Red Lettering</t>
  </si>
  <si>
    <t>Caliper, Right, P4 30/34mm A, P4-40RR, Billet 2-Piece, 40mm Axial Mount, Front, Black Anodized with Red Lettering</t>
  </si>
  <si>
    <t>Caliper, Left, P4 30/34mm, Supermotard, without Pads, Billet 2-Piece, 108mm Radial Mount, Hard Anodized</t>
  </si>
  <si>
    <t>Caliper, Right, P4 30/34mm, Supermotard, without Pads, Billet 2-Piece, 108mm Radial Mount, Hard Anodized</t>
  </si>
  <si>
    <t>Caliper, Left, P4 30/34mm, Supermotard, without Pads, Billet 2-Piece, 100mm Radial Mount, Hard Anodized</t>
  </si>
  <si>
    <t>Caliper, Right, P4 30/34mm, Supermotard, without Pads, Billet 2-Piece, 100mm Radial Mount, Hard Anodized</t>
  </si>
  <si>
    <t>Caliper Set, P4 34mm, M4, Cast Monobloc, 100mm Radial Mount, Front, Titanium Gray w/ Red Lettering</t>
  </si>
  <si>
    <t>Caliper Set, P4 34mm, M4, Cast Monobloc, 100mm Radial Mount, Front, Black w/ Red Lettering</t>
  </si>
  <si>
    <t>Caliper Set, P4 34mm, M4, Cast Monobloc, 108mm Radial Mount, Front, Titanium Gray w/ Red Lettering</t>
  </si>
  <si>
    <t>Caliper Set, P4 34mm, M4, Cast Monobloc, 108mm Radial Mount, Front, Black w/ Red Lettering</t>
  </si>
  <si>
    <t>Caliper Set, P4 30mm, M50, Cast Monobloc, 100mm Radial Mount, Front, Titanium Gray w/ Red Lettering</t>
  </si>
  <si>
    <t>Caliper Set, P4 30mm, StyleMA, Cast Monobloc, 100mm Radial Mount, Front, Titanium Grey</t>
  </si>
  <si>
    <t>Caliper Set, P4 30mm, StyleMA, Cast Monobloc, 100mm Radial Mount, Front, Black</t>
  </si>
  <si>
    <t>Caliper Set, P4 30/34mm, GP4-RB 2-Pin, Billet 2-Piece, 108mm Radial Mount, Hard-Anodized Black</t>
  </si>
  <si>
    <t>Caliper Set, P4 30/34mm, GP4-RB, 2-Pin, Billet 2-Piece, 100mm Radial Mount, Hard-Anodized Black</t>
  </si>
  <si>
    <t>Caliper, P2 34G, 7.4mm Sintered Left Side Bleeder, Cast 2-Piece, 84mm Axial Mount, Rear</t>
  </si>
  <si>
    <t>CAST</t>
  </si>
  <si>
    <t>Sold as singles and Set</t>
  </si>
  <si>
    <t>Comes in variety of colors</t>
  </si>
  <si>
    <t>$139-$199</t>
  </si>
  <si>
    <t xml:space="preserve">Super Hooligans only </t>
  </si>
  <si>
    <t>XB9L2A0</t>
  </si>
  <si>
    <t>XB9L2A1</t>
  </si>
  <si>
    <t>Caliper Set, P4 32/36, GP4-RR, without Pads, Billet Monobloc, 100mm Radial Mount, for use w/ Narrow Band Disc, Front, Hard Anodized</t>
  </si>
  <si>
    <t>Caliper Set, P4 32/36, GP4-RR, without Pads, Billet Monobloc, 108mm Radial Mount, for use w/ Narrow Band Disc, Front, Hard Anodized</t>
  </si>
  <si>
    <t>XA3B830</t>
  </si>
  <si>
    <t>Caliper, Left, P4 32/36mm, without Pads, Billet 2-Piece, 108mm Radial Mount, Titanium Pistons, for use w/ Narrow Band Disc, Front, Hard Anodized</t>
  </si>
  <si>
    <t>XA3B831</t>
  </si>
  <si>
    <t>Caliper, Right, P4 32/36mm, without Pads, Billet 2-Piece, 108mm Radial Mount, Titanium Pistons, for use w/ Narrow Band Disc, Front, Hard Anodized</t>
  </si>
  <si>
    <t>XA3B860</t>
  </si>
  <si>
    <t>Caliper, Left, P4 32/36mm, without Pads, Billet 2-Piece, 108mm Radial Mount, Aluminum Pistons, for use w/ Narrow Band Disc, Front, Hard Anodized</t>
  </si>
  <si>
    <t>XA3B861</t>
  </si>
  <si>
    <t>Caliper, Right, P4 32/36mm, without Pads, Billet 2-Piece, 108mm Radial Mount, Aluminum Pistons, for use w/ Narrow Band Disc, Front, Hard Anodized</t>
  </si>
  <si>
    <t>220D60010</t>
  </si>
  <si>
    <t>Caliper Set, P4 30mm, GP4-ms, Billet Monobloc, 100mm Radial Mount, Front, Nickel -Discontinued - See 220D60050</t>
  </si>
  <si>
    <t>220D60030</t>
  </si>
  <si>
    <t>Caliper Set, P4 30mm, GP4-MS Finned, Billet Monobloc, 108mm Radial Mount, Front, Nickel</t>
  </si>
  <si>
    <t>220D60050</t>
  </si>
  <si>
    <t>Caliper Set, P4 30mm, GP4-MS Finned, Billet Monobloc, 100mm Radial Mount, Front, Nickel</t>
  </si>
  <si>
    <t>race team pricing</t>
  </si>
  <si>
    <t>Rear Thumb and hand brakes not legal for Stock1000</t>
  </si>
  <si>
    <t>110A26320</t>
  </si>
  <si>
    <t>15 RCS Short Lever</t>
  </si>
  <si>
    <t>110A26330</t>
  </si>
  <si>
    <t>15 RCS Long Lever</t>
  </si>
  <si>
    <t>Super Hooligans 1" bars</t>
  </si>
  <si>
    <t>Super Hooligans only unless Stock1000 Homlogated Caliper</t>
  </si>
  <si>
    <t>AdrenalineEngineering.com</t>
  </si>
  <si>
    <t>GSXR67FL3V1</t>
  </si>
  <si>
    <t>Kyle@AdrenalineEngineering.com</t>
  </si>
  <si>
    <t>TH-750-LL-01-25</t>
  </si>
  <si>
    <t>TH-750-PL-02-25</t>
  </si>
  <si>
    <t>Culrich@teamhammer.com</t>
  </si>
  <si>
    <t xml:space="preserve"> Culrich@teamhammer.com</t>
  </si>
  <si>
    <t xml:space="preserve">NZ*B1V1 </t>
  </si>
  <si>
    <t>Through Rod, 40mm piston, 20mm shaft</t>
  </si>
  <si>
    <t>open</t>
  </si>
  <si>
    <t>PHP</t>
  </si>
  <si>
    <t>phrperformance60@yahoo.com</t>
  </si>
  <si>
    <t xml:space="preserve">PHR-765-02101 </t>
  </si>
  <si>
    <t xml:space="preserve">PHR-765-02102 </t>
  </si>
  <si>
    <t xml:space="preserve">PHR Adjustable 765 Triple Clamps - Showa </t>
  </si>
  <si>
    <t>TH-750-TP-18-2025</t>
  </si>
  <si>
    <t>02-750-01144-4</t>
  </si>
  <si>
    <t>0 degree</t>
  </si>
  <si>
    <t>.5 degree</t>
  </si>
  <si>
    <t>1 degree</t>
  </si>
  <si>
    <t>02-750-01144-5</t>
  </si>
  <si>
    <t>02-750-01144-6</t>
  </si>
  <si>
    <t>SUZUKI GSX R 1000 L9</t>
  </si>
  <si>
    <t>406-50A-2000</t>
  </si>
  <si>
    <t>490-50A-3000</t>
  </si>
  <si>
    <t>490-50A-2000</t>
  </si>
  <si>
    <t>PHR-765-LRV##</t>
  </si>
  <si>
    <t>Meloti</t>
  </si>
  <si>
    <t>LK.TR.2.23</t>
  </si>
  <si>
    <t>sales@melottiracing.com</t>
  </si>
  <si>
    <t>FMA0079</t>
  </si>
  <si>
    <t>Forsaken</t>
  </si>
  <si>
    <t>www.forsakenmotorsports.com</t>
  </si>
  <si>
    <t>Graves Racing</t>
  </si>
  <si>
    <t>EVO5 Data Logger + 1.3m GPS09</t>
  </si>
  <si>
    <t>EVO5 Data Logger + GS Dash + 1.3m GPS09</t>
  </si>
  <si>
    <t>EVO4S Data logger + 1.3Meter GPS09</t>
  </si>
  <si>
    <t>EVO4S Data logger + GS Dash +1.3Meter GPS09</t>
  </si>
  <si>
    <t>X08ACC2AP4050</t>
  </si>
  <si>
    <t xml:space="preserve">ACC2 - 4AN 719  - CAN 50 cm </t>
  </si>
  <si>
    <t>up to 200 Hz</t>
  </si>
  <si>
    <t>Analog to CAN converter for solo 2DL</t>
  </si>
  <si>
    <t>XA2MXS12A13G1</t>
  </si>
  <si>
    <t>MXS1.3 + 1.3 m GPS09</t>
  </si>
  <si>
    <t>X-log</t>
  </si>
  <si>
    <t>Inc main harness, 25 Hz GPS chip</t>
  </si>
  <si>
    <t>LG-CANStick2C_V2-000</t>
  </si>
  <si>
    <t>CANStick Logger,</t>
  </si>
  <si>
    <t>200 Hz</t>
  </si>
  <si>
    <t xml:space="preserve"> 2 CAN-Lines, 32 CAN Channels, 2x Analog Inputs, Input for Serial 25Hz GPS Mouse, max. recording rate per Channel: 200Hz</t>
  </si>
  <si>
    <t>LG-CANStick2C_V3-000</t>
  </si>
  <si>
    <t>2D StickLogger V3 CANStick Logger</t>
  </si>
  <si>
    <t>2 CAN-Lines, 32 CAN Channels, 4 Analog Inputs, 1 Frequency input, 6 DoF IMU Optional, max. recording.
rate per Channel: 200Hz, GPS via GPS2CAN</t>
  </si>
  <si>
    <t>LG-CANStick_OPT-001</t>
  </si>
  <si>
    <t xml:space="preserve">2D Upgrade - 128 Recordable CAN Channels
</t>
  </si>
  <si>
    <t>CANStick Logger OPTION: +32 CAN Channel (max total 128 CAN Channel)</t>
  </si>
  <si>
    <t>WL-LG_CanStick_V3-100</t>
  </si>
  <si>
    <t xml:space="preserve">2D Sticklogger V3 Connection Loom
Base connection loom for Sticklogger V3 to NGSS Mectronik ECU
</t>
  </si>
  <si>
    <t>2x CAN (Binder 712 5PF)
1x Power (AMP Superseal 2PM)
Connector Set CO-C9029 (AMP SuperSeal 2PF)</t>
  </si>
  <si>
    <t>WB-2miniA_D-000</t>
  </si>
  <si>
    <t>2D Analog/Digital Junction Loom 
Wiring box for datalogger,</t>
  </si>
  <si>
    <t xml:space="preserve"> 4 Analog-IN, 1 Digital in, Connectors: 4 x Binder 719 5PF (Analog-IN), 1x Binder 719 4PF (Digital- 
IN)1 x Binder 712 8PM (&lt;&gt;datalogger), cable length 800mm</t>
  </si>
  <si>
    <t>AC-GNSS_Mouse_25Hz-000</t>
  </si>
  <si>
    <t xml:space="preserve">2D 25Hz GNSS/GPS Mouse
</t>
  </si>
  <si>
    <t>25Hz Multi GNSS Receiver, connector Binder 712 4PM, cable length 2000mm</t>
  </si>
  <si>
    <t>Attack</t>
  </si>
  <si>
    <t>Standard Rake - Kits are used with OEM Bearings and Dust Seals</t>
  </si>
  <si>
    <t>www.attackperformance.com</t>
  </si>
  <si>
    <t>Clamp Kits are assembled with Stem XXX13403 for use with Rake Kit Bearings and Dust Seals</t>
  </si>
  <si>
    <t>418134</t>
  </si>
  <si>
    <t>418112</t>
  </si>
  <si>
    <t>711134</t>
  </si>
  <si>
    <t>711112</t>
  </si>
  <si>
    <t>811134</t>
  </si>
  <si>
    <t>811112</t>
  </si>
  <si>
    <t>Steering Head Rake Insert, Pair, YZFR9 0.5 Degree</t>
  </si>
  <si>
    <t>Steering Head Rake Insert, Pair, YZFR9, 1.0 Degree</t>
  </si>
  <si>
    <t>Steering Head Rake Insert, Pair, YZFR9, 1.5 Degree</t>
  </si>
  <si>
    <t>Steering Head Rake Insert, Pair,  0.5 Degree</t>
  </si>
  <si>
    <t>Steering Head Rake Insert, Pair, 1.5 Degree</t>
  </si>
  <si>
    <t>Steering Head Rake Insert, Pair, 1.0 Degree</t>
  </si>
  <si>
    <t>Steering Head Rake Insert, Pair, 2.0 Degree</t>
  </si>
  <si>
    <t xml:space="preserve">Attack </t>
  </si>
  <si>
    <t>PZ012</t>
  </si>
  <si>
    <t>PZ010</t>
  </si>
  <si>
    <t xml:space="preserve">Radial Brake Caliper CNC-worked Monoblock 100 mm distance With Pistons in Titanium </t>
  </si>
  <si>
    <t>Radial Brake Caliper Forged Monoblock 100 mm distance With Pistons in Aluminium</t>
  </si>
  <si>
    <t xml:space="preserve">Radial Brake Caliper Forged Monoblock 108 mm distance With Pistons in Aluminium </t>
  </si>
  <si>
    <t xml:space="preserve">Radial Brake Caliper CNC-worked Monoblock 108 mm distance With Pistons in Titanium </t>
  </si>
  <si>
    <t xml:space="preserve">
Accossato Radial Brake Caliper CNC-worked Monoblock 108 mm distance With Pistons in Titanium, Off-set 21 mm</t>
  </si>
  <si>
    <t>single caliper - black anodization</t>
  </si>
  <si>
    <t>single caliper - black anodization. Zxc pads</t>
  </si>
  <si>
    <t>black anodization with OR pads</t>
  </si>
  <si>
    <t>ETP-LKA-RD-A.1</t>
  </si>
  <si>
    <t>Evol Technology</t>
  </si>
  <si>
    <t>Ducati V2 Suspension Linkage Assembly, Nominal Progression</t>
  </si>
  <si>
    <t>orders@evoltechnology.com</t>
  </si>
  <si>
    <t>ETP-TCA-T1.3-R</t>
  </si>
  <si>
    <t>Ducati V2 Triple Clamp Assembly, hardware included.</t>
  </si>
  <si>
    <t>ETP-RCP-RD-A.1</t>
  </si>
  <si>
    <t>ETP-RCP-RD-B.1</t>
  </si>
  <si>
    <t>Ducati V2 Rake Cup Pair, A-Geometry Configuration</t>
  </si>
  <si>
    <t>Ducati V2 Rake Cup Pair, B-Geometry Configuration</t>
  </si>
  <si>
    <r>
      <t xml:space="preserve">Next Generation Engine Kit for all season entrants </t>
    </r>
    <r>
      <rPr>
        <b/>
        <i/>
        <sz val="11"/>
        <color theme="7" tint="0.39997558519241921"/>
        <rFont val="Calibri"/>
        <family val="2"/>
        <scheme val="minor"/>
      </rPr>
      <t>(Season entrants is considered anyone competing in more then 3 rounds)</t>
    </r>
    <r>
      <rPr>
        <b/>
        <sz val="11"/>
        <color theme="7" tint="0.39997558519241921"/>
        <rFont val="Calibri"/>
        <family val="2"/>
        <scheme val="minor"/>
      </rPr>
      <t xml:space="preserve"> - Compulsory - Consists of the following parts</t>
    </r>
  </si>
  <si>
    <t xml:space="preserve">Version of document </t>
  </si>
  <si>
    <t xml:space="preserve">Applicable as from </t>
  </si>
  <si>
    <t xml:space="preserve">Update Sheet </t>
  </si>
  <si>
    <t>Items</t>
  </si>
  <si>
    <t>WSSRD-636-0101</t>
  </si>
  <si>
    <t>Intake Camshaft</t>
  </si>
  <si>
    <t>WSSRD-636-0103</t>
  </si>
  <si>
    <t>Exhaust Camshaft</t>
  </si>
  <si>
    <t>WSSRD-636-0010</t>
  </si>
  <si>
    <t>Cylinder Head Tuning</t>
  </si>
  <si>
    <t>WSSRD-636-0011</t>
  </si>
  <si>
    <t xml:space="preserve">Cylinder Head </t>
  </si>
  <si>
    <t>WSSRD-636-0115</t>
  </si>
  <si>
    <t>Race Generator</t>
  </si>
  <si>
    <t>WSSRD-636-0120</t>
  </si>
  <si>
    <t>8 injector Kit</t>
  </si>
  <si>
    <t>WSSRD-636-0110</t>
  </si>
  <si>
    <t>WSSRD-636-0015</t>
  </si>
  <si>
    <t>12009-0019</t>
  </si>
  <si>
    <t>Retainer Valve Spring - INTAKE</t>
  </si>
  <si>
    <t>12009-0020</t>
  </si>
  <si>
    <t>49078-0068</t>
  </si>
  <si>
    <t>Valve Spring - INTAKE</t>
  </si>
  <si>
    <t>49078-0076</t>
  </si>
  <si>
    <t>Valve Spring - EXHAUST</t>
  </si>
  <si>
    <t>WSSRD-636-1201</t>
  </si>
  <si>
    <t>SEN_GRIP_GAS_60_V</t>
  </si>
  <si>
    <t>ZX636R DBW kit (Throttle body modification, Gear Sensor Adaptor)</t>
  </si>
  <si>
    <t>SEN_GRIP_GAS_70_V from Solo</t>
  </si>
  <si>
    <t>SEN_GRIP_GAS_70_V </t>
  </si>
  <si>
    <t>SEN_GRIP_GAS_60_V from Solo</t>
  </si>
  <si>
    <t>12010-N1H-K00</t>
    <phoneticPr fontId="2"/>
  </si>
  <si>
    <t>12251-N1H-D00</t>
    <phoneticPr fontId="2"/>
  </si>
  <si>
    <t>12252-N1H-D00</t>
    <phoneticPr fontId="2"/>
  </si>
  <si>
    <t>13121-N1H-D00</t>
    <phoneticPr fontId="2"/>
  </si>
  <si>
    <t>13131-N1H-D00</t>
    <phoneticPr fontId="2"/>
  </si>
  <si>
    <t>13141-N1H-D00</t>
    <phoneticPr fontId="5"/>
  </si>
  <si>
    <t>14110-N1H-K00</t>
    <phoneticPr fontId="2"/>
  </si>
  <si>
    <t>14210-N1H-K00</t>
    <phoneticPr fontId="2"/>
  </si>
  <si>
    <t>14321-N1H-D00</t>
    <phoneticPr fontId="2"/>
  </si>
  <si>
    <t>14520-N1H-K00</t>
    <phoneticPr fontId="2"/>
  </si>
  <si>
    <t>14751-N1H-K00</t>
    <phoneticPr fontId="2"/>
  </si>
  <si>
    <t>14761-N1H-K00</t>
    <phoneticPr fontId="2"/>
  </si>
  <si>
    <t>EXH VALVE SPG</t>
    <phoneticPr fontId="5"/>
  </si>
  <si>
    <t>17215-N1H-D00</t>
    <phoneticPr fontId="2"/>
  </si>
  <si>
    <t>17225-N1H-D00</t>
    <phoneticPr fontId="2"/>
  </si>
  <si>
    <t>28115-N1H-D00</t>
    <phoneticPr fontId="2"/>
  </si>
  <si>
    <t>31100-N1H-K00</t>
    <phoneticPr fontId="2"/>
  </si>
  <si>
    <t>ACG COMP</t>
    <phoneticPr fontId="2"/>
  </si>
  <si>
    <t>31911-NLT-000</t>
    <phoneticPr fontId="5"/>
  </si>
  <si>
    <t>RACING SPARK PLUG</t>
    <phoneticPr fontId="5"/>
  </si>
  <si>
    <t>32100-N1H-D00</t>
    <phoneticPr fontId="2"/>
  </si>
  <si>
    <t xml:space="preserve">Not Compulsory </t>
  </si>
  <si>
    <t>Authorized Modifications and Parts for HONDA CBR600RR for Supersport Next Generation 2024</t>
  </si>
  <si>
    <t>Authorized</t>
  </si>
  <si>
    <t>CYLINDER HEAD Gasket : 0.55）</t>
  </si>
  <si>
    <t>CYLINDER HEAD Gasket : 0.50）</t>
  </si>
  <si>
    <t>CYLINDER HEAD Gasket : 0.45）</t>
  </si>
  <si>
    <t>BKN-12170-GY-00</t>
  </si>
  <si>
    <t>BKN-12180-GY-00</t>
  </si>
  <si>
    <t>BKN-12176-GY-00</t>
  </si>
  <si>
    <t>Sprocket, camshaft (Intake/Exhaust)</t>
  </si>
  <si>
    <t>1RC-12113-00</t>
  </si>
  <si>
    <t>Valve spring set IN</t>
  </si>
  <si>
    <t>BEA-12114-00</t>
  </si>
  <si>
    <t>Valve spring set EX</t>
  </si>
  <si>
    <t>BKN-14453-GY-00</t>
  </si>
  <si>
    <t>Air funnel 1</t>
  </si>
  <si>
    <t>BKN-14454-GY-00</t>
  </si>
  <si>
    <t>Air funnel 2</t>
  </si>
  <si>
    <t>BKN-11631-GY-00</t>
  </si>
  <si>
    <t>14B-11611-01</t>
  </si>
  <si>
    <t>RING, PISTON TOP 1-1</t>
  </si>
  <si>
    <t>14B-11612-01</t>
  </si>
  <si>
    <t>RING, PISTON SECOND 1-2</t>
  </si>
  <si>
    <t>1RC-11614-00</t>
  </si>
  <si>
    <t>RING, OIL 1</t>
  </si>
  <si>
    <t>2CR-11633-00</t>
  </si>
  <si>
    <t>PIN, PISTON</t>
  </si>
  <si>
    <t>93450-18157</t>
  </si>
  <si>
    <t>CIRCLIP</t>
  </si>
  <si>
    <t>BKN-11181-GY-00</t>
  </si>
  <si>
    <t>GASKET, CYLINDER HEAD  0,40mm</t>
  </si>
  <si>
    <t>BKN-11181-GY-10</t>
  </si>
  <si>
    <t>GASKET, CYLINDER HEAD  0,45mm</t>
  </si>
  <si>
    <t>BKN-11181-GY-20</t>
  </si>
  <si>
    <t>GASKET, CYLINDER HEAD  0,50mm</t>
  </si>
  <si>
    <t>BKN-11181-GY-30</t>
  </si>
  <si>
    <t>GASKET, CYLINDER HEAD  0,55mm</t>
  </si>
  <si>
    <t>1RC-81450-01</t>
  </si>
  <si>
    <t>ROTOR ASSY.</t>
  </si>
  <si>
    <t>B7N-81410-00</t>
  </si>
  <si>
    <t>STATOR ASSY.</t>
  </si>
  <si>
    <t>BKN-13131-GY-00</t>
  </si>
  <si>
    <t>PLUNGER</t>
  </si>
  <si>
    <t>14B-R465B-70</t>
  </si>
  <si>
    <t>SPARK PLUGS</t>
  </si>
  <si>
    <t>BKN-E5421-GY-00</t>
  </si>
  <si>
    <t>COVER, CRANKCASE 2</t>
  </si>
  <si>
    <t>BKN-E5415-GY-00</t>
  </si>
  <si>
    <t>COVER, 1</t>
  </si>
  <si>
    <t>BKN-15411-GY-00</t>
  </si>
  <si>
    <t>COVER, CRANKCASE 1</t>
  </si>
  <si>
    <t>BKN-15425-GY-00</t>
  </si>
  <si>
    <t>COVER,2</t>
  </si>
  <si>
    <t>BKN-17411-GY-00</t>
  </si>
  <si>
    <t>AXLE, MAIN OPT.1 (16T)</t>
  </si>
  <si>
    <t>BKN-17211-GY-00</t>
  </si>
  <si>
    <t>GEAR, 1ST WHEEL OPT.1 (38T)</t>
  </si>
  <si>
    <t>Next Generation Kit Pending MotoAmerica Approval</t>
  </si>
  <si>
    <t>Cam Sprocket</t>
  </si>
  <si>
    <t>Bell Mouth Kit</t>
  </si>
  <si>
    <t>Retainer Valve Spring - EXHAUST</t>
  </si>
  <si>
    <t>Authorized Modifications and Parts for Kawasaki ZX-6R for Supersport Next Generation</t>
  </si>
  <si>
    <t>Authorized Modifications and Parts for Kawasaki ZX-6R  636 for Supersport Next Generation</t>
  </si>
  <si>
    <t>Bimota</t>
  </si>
  <si>
    <t xml:space="preserve"> Bimota Racing Team</t>
  </si>
  <si>
    <t>T7421-01C/02C-0_-00</t>
  </si>
  <si>
    <t>FRONT FORK ASSY ,R/L.</t>
  </si>
  <si>
    <t>SHOWA Twin Chamber FOR RACE (2025)</t>
  </si>
  <si>
    <t>CBR1000RR-R (2025)</t>
  </si>
  <si>
    <t>T7231-01C/02C-0_-00</t>
  </si>
  <si>
    <t>ZX-10RR(2025) / Bimota KB998 (2025)</t>
  </si>
  <si>
    <t>T6922-006-0_-06</t>
  </si>
  <si>
    <t>REAR SHOCK ASSY</t>
  </si>
  <si>
    <t>SHOWA BFRC-lite FOR RACE (2025)</t>
  </si>
  <si>
    <t>T7232-006-0_-00</t>
  </si>
  <si>
    <t>Bimota KB998 (2025)</t>
  </si>
  <si>
    <t>MP13</t>
  </si>
  <si>
    <t>melissa.paris@gmail.com</t>
  </si>
  <si>
    <t xml:space="preserve">MP13-800F3-LINK-ASSY </t>
  </si>
  <si>
    <t xml:space="preserve">PHR Adjustable 765 Triple Clamps - Öhlins </t>
  </si>
  <si>
    <t>No shock modifications needed</t>
  </si>
  <si>
    <t>Ducati V2 Suspension Linkage Assembly, High Progression</t>
  </si>
  <si>
    <t>CBR600RRD(PC40) US Version</t>
  </si>
  <si>
    <t xml:space="preserve">May require the use of different spring rates and total shock length. 5%and 10% included. </t>
  </si>
  <si>
    <t xml:space="preserve">FIMNA  International MotoAmerica Eligible Parts for Competition List. </t>
  </si>
  <si>
    <t>Solo Engineering</t>
  </si>
  <si>
    <t>66020034E</t>
  </si>
  <si>
    <t>66020093B</t>
  </si>
  <si>
    <t>Grip Sensor</t>
  </si>
  <si>
    <t xml:space="preserve">SEN_GRIP_GAS_60_V  </t>
  </si>
  <si>
    <t xml:space="preserve">SEN_GRIP_GAS_70_V </t>
  </si>
  <si>
    <t>SKU: SEN_GRIP_GAS__60_V1</t>
  </si>
  <si>
    <t>Optional  Parts - Consists of the following parts</t>
  </si>
  <si>
    <t>There is zero tolerance for deviations from this cylinder head height specification</t>
  </si>
  <si>
    <r>
      <rPr>
        <b/>
        <sz val="11"/>
        <color theme="1"/>
        <rFont val="Calibri"/>
        <family val="2"/>
        <scheme val="minor"/>
      </rPr>
      <t xml:space="preserve">Cylinder Head Material Removal Rule: </t>
    </r>
    <r>
      <rPr>
        <sz val="11"/>
        <color theme="1"/>
        <rFont val="Calibri"/>
        <family val="2"/>
        <scheme val="minor"/>
      </rPr>
      <t xml:space="preserve">• The height of the cylinder head must never be less than 103.70mm after material removal </t>
    </r>
  </si>
  <si>
    <t>Rectifier</t>
  </si>
  <si>
    <t>1D7-81960-10</t>
  </si>
  <si>
    <t>CY068</t>
  </si>
  <si>
    <t xml:space="preserve">Radial Brake Master Cylinder – CNC aluminum body - 15x18 with short or long folding lever option </t>
  </si>
  <si>
    <t>CY027</t>
  </si>
  <si>
    <t xml:space="preserve">Radial Brake Master Cylinder – CNC aluminum body - 16x18 with short or long folding lever option </t>
  </si>
  <si>
    <t>BKN-F831D-GY-00 - BKN-F832S-GY-00</t>
  </si>
  <si>
    <t>Contact for Engine Kit:  jeff_sidlovsky@yamaha-motor.com</t>
  </si>
  <si>
    <t>Cylinder Head Modification must be performed by Yamaha designated supplier Attack Performance</t>
  </si>
  <si>
    <t>Black in color</t>
  </si>
  <si>
    <t>CL0##</t>
  </si>
  <si>
    <t>Accossato brake master cylinder all CL Series</t>
  </si>
  <si>
    <t>Crankshaft Modification must be performed by Yamaha designated supplier Attack Performance</t>
  </si>
  <si>
    <t>LINK-ZX6-KITA</t>
  </si>
  <si>
    <t>LINK-ZX6-KITB</t>
  </si>
  <si>
    <t xml:space="preserve">Contact: Essex Moto Parts  sales@essexmotoparts.com   </t>
  </si>
  <si>
    <t xml:space="preserve">Accossato: Essex Moto Parts  sales@essexmotoparts.com   </t>
  </si>
  <si>
    <t>CY073-C-RST  </t>
  </si>
  <si>
    <t>CY073-L-RST  </t>
  </si>
  <si>
    <t xml:space="preserve">Radial Brake Master Cylinder – CNC aluminum body – PRS 15x17-18-19 with long folding lever option </t>
  </si>
  <si>
    <t xml:space="preserve">Radial Brake Master Cylinder – CNC aluminum body – PRS 15x17-18-19 with short folding lever option </t>
  </si>
  <si>
    <t>27mm Sealed Gas Pressurized Fork</t>
  </si>
  <si>
    <t xml:space="preserve">Fork Bottom Variations (MFR Specific) </t>
  </si>
  <si>
    <t>Panigale V4R, short version</t>
  </si>
  <si>
    <t>Panigale V4R, long version</t>
  </si>
  <si>
    <t>27mm Sealed Pressurized Fork</t>
  </si>
  <si>
    <t>Ø52-Ø58 outer tube , Ø43mm inner tube</t>
  </si>
  <si>
    <t>FC030RRH02</t>
  </si>
  <si>
    <t>FC031RRH02</t>
  </si>
  <si>
    <t xml:space="preserve">FC032RRH02 </t>
  </si>
  <si>
    <t>FC033RRH02</t>
  </si>
  <si>
    <t xml:space="preserve">FC036RRH02 </t>
  </si>
  <si>
    <t>Ø54,5-Ø58 outer tube, Ø43mm inner tube</t>
  </si>
  <si>
    <t xml:space="preserve">FC037RRH02 </t>
  </si>
  <si>
    <t xml:space="preserve">FC0**RRH02 </t>
  </si>
  <si>
    <t>custom, Ø43mm inner tube</t>
  </si>
  <si>
    <t>customised fitment</t>
  </si>
  <si>
    <t>NZ*01B1</t>
  </si>
  <si>
    <t>SBK Shock Pneumatic preload</t>
  </si>
  <si>
    <t xml:space="preserve"> Through Rod, 40mm piston, 20mm shaft</t>
  </si>
  <si>
    <t>Various application</t>
  </si>
  <si>
    <t>XXT*1</t>
  </si>
  <si>
    <t>XXZ31 Custom</t>
  </si>
  <si>
    <t xml:space="preserve">Twin Tube, ??mm Solid Piston, ??mm Shaft </t>
  </si>
  <si>
    <t>XXZ31 Customized</t>
  </si>
  <si>
    <t>XXZ31V2 Custom</t>
  </si>
  <si>
    <t>XXZ31V2 Customized</t>
  </si>
  <si>
    <t>XXZB1 Custom</t>
  </si>
  <si>
    <t>XXZB1 Customized</t>
  </si>
  <si>
    <t>GR4343</t>
  </si>
  <si>
    <t>Pneumatic Preload Tank Group</t>
  </si>
  <si>
    <t>GR4369</t>
  </si>
  <si>
    <t>Black Compact Hydraulic Preload Conf. Clockwise</t>
  </si>
  <si>
    <t>GR4370</t>
  </si>
  <si>
    <t>Black Compact Hydraulic Preload Conf. Anticlockwise</t>
  </si>
  <si>
    <t>Qty Needed</t>
  </si>
  <si>
    <t>Flip Chip 0-6mm</t>
  </si>
  <si>
    <t>Flip Chip 2-4mm</t>
  </si>
  <si>
    <t>Flip Chip 1-5mm</t>
  </si>
  <si>
    <t>Flip Chip 3mm</t>
  </si>
  <si>
    <t>Insert steering head 0°</t>
  </si>
  <si>
    <t>Insert steering head +/-1</t>
  </si>
  <si>
    <t>Pankl connecting rods R1</t>
  </si>
  <si>
    <t>Pankl piston R1</t>
  </si>
  <si>
    <t>Pankl piston R1 – circlip</t>
  </si>
  <si>
    <t>Pankl piston R1 – piston pin</t>
  </si>
  <si>
    <t>Pankl piston R1 – top ring</t>
  </si>
  <si>
    <t>Pankl piston R1 – oil ring</t>
  </si>
  <si>
    <t>BDKR115</t>
  </si>
  <si>
    <t>Race Alternator R1</t>
  </si>
  <si>
    <t>Superbike Unlimited</t>
  </si>
  <si>
    <t>Freddy@superbikeunlimited.com</t>
  </si>
  <si>
    <t>X08XLOGOBD200</t>
  </si>
  <si>
    <t xml:space="preserve">Pair Valve </t>
  </si>
  <si>
    <t>TH-AIRBOX-SP-01</t>
  </si>
  <si>
    <t>Airbox Spacer</t>
  </si>
  <si>
    <t xml:space="preserve">Throttle Body </t>
  </si>
  <si>
    <t>Cam Cap</t>
  </si>
  <si>
    <t>Modification of cam caps for use of higher lift camshafts</t>
  </si>
  <si>
    <t xml:space="preserve">Addition of an 12mm spacer between the homologated airbox lid and homologated lower airbox </t>
  </si>
  <si>
    <t>B5U-22110-00-00</t>
  </si>
  <si>
    <t>Racing Swingarm Assembly</t>
  </si>
  <si>
    <t>BKN-HSD001-LG</t>
  </si>
  <si>
    <t>BKN-HSD002-SM</t>
  </si>
  <si>
    <t>YZF-R9 Homologated Spare Intake Duct Large</t>
  </si>
  <si>
    <t>YZF-R9 Homologated Spare Intake Duct Small</t>
  </si>
  <si>
    <t xml:space="preserve">Intake/Airbox  </t>
  </si>
  <si>
    <t>Rizoma</t>
  </si>
  <si>
    <t xml:space="preserve"> SPORT" PROGUARD Lever Protection System</t>
  </si>
  <si>
    <t>MotoAmerica Only</t>
  </si>
  <si>
    <t>75610401A</t>
  </si>
  <si>
    <t>75610411A</t>
  </si>
  <si>
    <t>Ducati Corsa</t>
  </si>
  <si>
    <t>BOC.CANNOTTO 24,5 INF+7,5/SUP+2,5 1199  / STEERING HEAD INSERT</t>
  </si>
  <si>
    <t>BOC.CANNOTTO 24,5 INF+2,5/SUP+7,5 1199  / STEERING HEAD INSERT</t>
  </si>
  <si>
    <t>75610142AA</t>
  </si>
  <si>
    <t>75610433AA - 75610422AA</t>
  </si>
  <si>
    <t>LIST OF APPROVED ECU AND WIRING HARNESS' SUPERBIKE CUP MOTOAMERICA</t>
  </si>
  <si>
    <t>NOT Approved for MotoAmerica Superbike Cup</t>
  </si>
  <si>
    <t>37211161BA</t>
  </si>
  <si>
    <t>SEMIBILANCIERE SX  / REAR ROCKER  ARM LH</t>
  </si>
  <si>
    <t>37211171BA</t>
  </si>
  <si>
    <t>SEMIBILANCIERE DX  / REAR ROCKER ARM RH</t>
  </si>
  <si>
    <t>Not MotoAmerica legal</t>
  </si>
  <si>
    <t>TRDS-R</t>
  </si>
  <si>
    <t>TRDS-Pro</t>
  </si>
  <si>
    <t>engine capacity</t>
  </si>
  <si>
    <t>Radiator</t>
  </si>
  <si>
    <t xml:space="preserve">Wire Harness </t>
  </si>
  <si>
    <t>Wheels</t>
  </si>
  <si>
    <t>Brakes</t>
  </si>
  <si>
    <t>RPM Limiter</t>
  </si>
  <si>
    <t>Camshaft</t>
  </si>
  <si>
    <t>Air Funnels</t>
  </si>
  <si>
    <t>Rods</t>
  </si>
  <si>
    <t>Swingarm</t>
  </si>
  <si>
    <t>999cc</t>
  </si>
  <si>
    <t>X</t>
  </si>
  <si>
    <t>See Note Below</t>
  </si>
  <si>
    <t>YZF-R1M</t>
  </si>
  <si>
    <t>V4R</t>
  </si>
  <si>
    <t>RSV4</t>
  </si>
  <si>
    <t>1099cc</t>
  </si>
  <si>
    <t>GSX-R1000</t>
  </si>
  <si>
    <t>CBR1000RR-SP</t>
  </si>
  <si>
    <t>ZX-10R</t>
  </si>
  <si>
    <t>S1000RR</t>
  </si>
  <si>
    <t xml:space="preserve">Open </t>
  </si>
  <si>
    <t>Material maybe removed from the OEM swing arm cutout on the Yamaha R1</t>
  </si>
  <si>
    <t>Approved Connecting Rods</t>
  </si>
  <si>
    <t>YZF-R1/M All Models</t>
  </si>
  <si>
    <t>Air Funnels may be modified or replaced</t>
  </si>
  <si>
    <t>CBR1000RR All Models</t>
  </si>
  <si>
    <t xml:space="preserve">Kawaski </t>
  </si>
  <si>
    <t>ZX10R/RR All Models</t>
  </si>
  <si>
    <t xml:space="preserve"> Air Funnels may be modified or replaced</t>
  </si>
  <si>
    <t>GSX-R1000/R All Models</t>
  </si>
  <si>
    <t>Approved Camshafts</t>
  </si>
  <si>
    <t>Graves</t>
  </si>
  <si>
    <t>Cylinder Head and Cylinder Base Gaskets</t>
  </si>
  <si>
    <t xml:space="preserve"> Cylinder Head and Cylinder Base Gaskets may be modified or replaced</t>
  </si>
  <si>
    <t>Approved Superbike Cup Eligible ECU's</t>
  </si>
  <si>
    <t>ECU #</t>
  </si>
  <si>
    <t>Retail</t>
  </si>
  <si>
    <t>Add-on</t>
  </si>
  <si>
    <t>Price (USD)</t>
  </si>
  <si>
    <t>MAXX ECU SPORT</t>
  </si>
  <si>
    <t>MAXX ECU RACE WATERPROOF</t>
  </si>
  <si>
    <t>Knock sensor kit is 42.00 with a connector part #1948</t>
  </si>
  <si>
    <t>MKE_7</t>
  </si>
  <si>
    <t>soloOPEN7</t>
  </si>
  <si>
    <t xml:space="preserve">Approved Superbike Cup Chassis kits  </t>
  </si>
  <si>
    <t xml:space="preserve"> Ducati</t>
  </si>
  <si>
    <t>RSV4 1100 FACTORY</t>
  </si>
  <si>
    <t>RSV4 1100 RR</t>
  </si>
  <si>
    <t>S 1000 RR</t>
  </si>
  <si>
    <t>K46</t>
  </si>
  <si>
    <t>K67</t>
  </si>
  <si>
    <t>K67 MÜ</t>
  </si>
  <si>
    <t>K66</t>
  </si>
  <si>
    <t>K66 MÜ Base</t>
  </si>
  <si>
    <t>K66 MÜ Competition</t>
  </si>
  <si>
    <t>Panigale V4R</t>
  </si>
  <si>
    <t>DA</t>
  </si>
  <si>
    <t>3D</t>
  </si>
  <si>
    <t>CBR1000RR</t>
  </si>
  <si>
    <r>
      <t xml:space="preserve">SC77 </t>
    </r>
    <r>
      <rPr>
        <b/>
        <sz val="11"/>
        <color theme="1"/>
        <rFont val="Calibri Light"/>
        <family val="2"/>
        <scheme val="major"/>
      </rPr>
      <t>(2017) ST</t>
    </r>
  </si>
  <si>
    <t>CBR1000RR SP</t>
  </si>
  <si>
    <r>
      <t xml:space="preserve">SC77 </t>
    </r>
    <r>
      <rPr>
        <b/>
        <sz val="11"/>
        <color theme="1"/>
        <rFont val="Calibri Light"/>
        <family val="2"/>
        <scheme val="major"/>
      </rPr>
      <t>(2017) SP</t>
    </r>
  </si>
  <si>
    <t>CBR1000RR SP2</t>
  </si>
  <si>
    <r>
      <t xml:space="preserve">SC77 </t>
    </r>
    <r>
      <rPr>
        <b/>
        <sz val="11"/>
        <color theme="1"/>
        <rFont val="Calibri Light"/>
        <family val="2"/>
        <scheme val="major"/>
      </rPr>
      <t>(2017) SP2</t>
    </r>
  </si>
  <si>
    <t>CBR1000RR-R Fireblade</t>
  </si>
  <si>
    <r>
      <t xml:space="preserve">SC82 </t>
    </r>
    <r>
      <rPr>
        <b/>
        <sz val="11"/>
        <color theme="1"/>
        <rFont val="Calibri Light"/>
        <family val="2"/>
        <scheme val="major"/>
      </rPr>
      <t>(2020) ST</t>
    </r>
  </si>
  <si>
    <t>CBR1000RR-R Fireblade SP</t>
  </si>
  <si>
    <r>
      <t xml:space="preserve">SC82 </t>
    </r>
    <r>
      <rPr>
        <b/>
        <sz val="11"/>
        <color theme="1"/>
        <rFont val="Calibri Light"/>
        <family val="2"/>
        <scheme val="major"/>
      </rPr>
      <t>(2020) SP</t>
    </r>
  </si>
  <si>
    <r>
      <t xml:space="preserve">SC82 </t>
    </r>
    <r>
      <rPr>
        <b/>
        <sz val="11"/>
        <color theme="1"/>
        <rFont val="Calibri Light"/>
        <family val="2"/>
        <scheme val="major"/>
      </rPr>
      <t>(2022) ST</t>
    </r>
  </si>
  <si>
    <r>
      <t xml:space="preserve">SC82 </t>
    </r>
    <r>
      <rPr>
        <b/>
        <sz val="11"/>
        <color theme="1"/>
        <rFont val="Calibri Light"/>
        <family val="2"/>
        <scheme val="major"/>
      </rPr>
      <t>(2022) SP</t>
    </r>
  </si>
  <si>
    <t>SC82 (2024) ST</t>
  </si>
  <si>
    <t>SC82 (2024) SP</t>
  </si>
  <si>
    <t>ZXT00Z - ZX1000Z</t>
  </si>
  <si>
    <t>ZX-10R SE</t>
  </si>
  <si>
    <t>ZXT02C - ZX1002C</t>
  </si>
  <si>
    <t>ZXT02E - ZX1002E</t>
  </si>
  <si>
    <t>ZXT02F - ZX1000S</t>
  </si>
  <si>
    <t>ZXT02G - ZX1002G</t>
  </si>
  <si>
    <t>ZX-10RR SE</t>
  </si>
  <si>
    <t>ZXT02H - ZX1000H</t>
  </si>
  <si>
    <t>ZXT02L - ZX1002L</t>
  </si>
  <si>
    <t>ZXT02M - ZX1002M</t>
  </si>
  <si>
    <t>ZXT02N - ZX1002N</t>
  </si>
  <si>
    <t>ZXT02T - ZX1002T</t>
  </si>
  <si>
    <t>L7</t>
  </si>
  <si>
    <t>L7-R</t>
  </si>
  <si>
    <t>L9</t>
  </si>
  <si>
    <t>L9-R</t>
  </si>
  <si>
    <t>BX4</t>
  </si>
  <si>
    <t>2KS</t>
  </si>
  <si>
    <t>B3L</t>
  </si>
  <si>
    <t>B4S</t>
  </si>
  <si>
    <t>D45</t>
  </si>
  <si>
    <t>SBK Cup Allocations</t>
  </si>
  <si>
    <t xml:space="preserve"> Cylinder Head Gaskets may be modified or replaced</t>
  </si>
  <si>
    <t>No Autosport or mill spec connectors allowed</t>
  </si>
  <si>
    <t>Open to SBK Specification - see Twins cup or SBK brake page</t>
  </si>
  <si>
    <t>open, aluminum only</t>
  </si>
  <si>
    <t>Single event entries  - Eligible Modifications and Parts for Supersport Machines for MotoAmerica or Daytona200 Championship - List</t>
  </si>
  <si>
    <t>MotoAmerica  Supersport permitted modifications list : Single event entries only</t>
  </si>
  <si>
    <t>HRC</t>
  </si>
  <si>
    <t>Open</t>
  </si>
  <si>
    <t>Triple Clamps and Linkages</t>
  </si>
  <si>
    <t>Pending Approval</t>
  </si>
  <si>
    <t>Sheet Updated for the season 2026 are in bold type</t>
  </si>
  <si>
    <t>CMK-19ZX6-EX1</t>
  </si>
  <si>
    <t>CMK-19ZX6-IN1</t>
  </si>
  <si>
    <t>Nova OEM ratio transmission Kawasaki ZX6R 636 2013-2020 – Nova Racing</t>
  </si>
  <si>
    <t xml:space="preserve">Graves Part #N687  </t>
  </si>
  <si>
    <t>Spring Set</t>
  </si>
  <si>
    <t xml:space="preserve"> 210-50A-0011</t>
  </si>
  <si>
    <t>210-50A-0001</t>
  </si>
  <si>
    <t xml:space="preserve"> 210-50A-0021</t>
  </si>
  <si>
    <t>210-50A-1000</t>
  </si>
  <si>
    <t>12.1.25</t>
  </si>
  <si>
    <t xml:space="preserve">R9 Swingarm </t>
  </si>
  <si>
    <t>HONDA CBR 1000 RR-R (SC82-100) 2020YM</t>
  </si>
  <si>
    <t>38770-MKR-J11</t>
  </si>
  <si>
    <t>32100-NKR-J10</t>
  </si>
  <si>
    <t>38770-NLT-D00</t>
  </si>
  <si>
    <t>32100-NLT-000</t>
  </si>
  <si>
    <t>38900-NLT-000</t>
  </si>
  <si>
    <t>For SB KIT gear box must  use this</t>
  </si>
  <si>
    <t>38770-NLT-J00</t>
  </si>
  <si>
    <t>For ST SPEC</t>
  </si>
  <si>
    <t>HONDA CBR 1000 RR-R (SC82-120) 2024YM</t>
  </si>
  <si>
    <t>38770-MKR-JH2</t>
  </si>
  <si>
    <t>32100-MKR-JF0</t>
  </si>
  <si>
    <t>38770-NLT -G00</t>
  </si>
  <si>
    <t>32100-NLT-G01</t>
  </si>
  <si>
    <t>Can be used both ST &amp; SB</t>
  </si>
  <si>
    <t xml:space="preserve">Modification in the chain guide area to enable full adjustment within the OEM swing arm, as shown in the attached photos may be made, no other modifactions alloewed unless noted. </t>
  </si>
  <si>
    <t>See attched photo:</t>
  </si>
  <si>
    <t>See Swingarm note below</t>
  </si>
  <si>
    <t xml:space="preserve">For 2026 and later, only the homologated swingarm BKN-22110-00-00 must be used.
Modifications in the chain guide area to enable full adjustment within the OEM swingarm, as shown in the attached photos, are permitted. No other modifications are allowed unless explicitly noted.
</t>
  </si>
  <si>
    <t>BMW S1000RR K67 (2019-2025 )</t>
  </si>
  <si>
    <t>61119457370 (w/o DDC) - 61117105051 (w. DDC)</t>
  </si>
  <si>
    <t>1361B067A01</t>
  </si>
  <si>
    <t>7753B002A00</t>
  </si>
  <si>
    <t>All prices ex vat.</t>
  </si>
  <si>
    <t>BMW M1000RR K66 (2021 - 2024)</t>
  </si>
  <si>
    <t>BMW M1000RR K66 MUE2 (2025+)</t>
  </si>
  <si>
    <t>61115B45D18</t>
  </si>
  <si>
    <t>1361B066A00</t>
  </si>
  <si>
    <t>AP Racing</t>
  </si>
  <si>
    <t xml:space="preserve">Contact: www.apracing.com </t>
  </si>
  <si>
    <t>CP7853-2E0</t>
  </si>
  <si>
    <t>CP7853-3E0</t>
  </si>
  <si>
    <t>ACAL(EH)RHx07.1-CP4488</t>
  </si>
  <si>
    <t>ACAL(EH)LHx07.1-CP4488</t>
  </si>
  <si>
    <t xml:space="preserve">Front single caliper  </t>
  </si>
  <si>
    <t>CP4226-2S0</t>
  </si>
  <si>
    <t>ACAL(Z)RHx04.1-CP4226</t>
  </si>
  <si>
    <t>Rear single caliper</t>
  </si>
  <si>
    <t>CP3756-4</t>
  </si>
  <si>
    <t>MCYL-14.00xALU</t>
  </si>
  <si>
    <t xml:space="preserve">CP3125-2 </t>
  </si>
  <si>
    <t>MCYL/R-0.750xALU</t>
  </si>
  <si>
    <t>12.11.25</t>
  </si>
  <si>
    <t>1.9.26</t>
  </si>
  <si>
    <t>SBK Forks addition</t>
  </si>
  <si>
    <t>Fork SBK FIM 2026</t>
  </si>
  <si>
    <t>R_13414_A</t>
  </si>
  <si>
    <t>R_13546_A</t>
  </si>
  <si>
    <t>Sealed Cartridge, FGRR type RVP2530</t>
  </si>
  <si>
    <t>Transmission</t>
  </si>
  <si>
    <t xml:space="preserve"> Chris Ulrich &lt;culrich@teamhammer.com&gt;</t>
  </si>
  <si>
    <t>LINK-R9-KIT A</t>
  </si>
  <si>
    <t>LINK-R9-KIT B</t>
  </si>
  <si>
    <t>https://www.gravesport.com/</t>
  </si>
  <si>
    <t>ETP-LK-R9-A.1</t>
  </si>
  <si>
    <t>ETP-LK-R9-B.1</t>
  </si>
  <si>
    <t>Yamaha R9 Suspension Linkage Assembly, Nominal Progression</t>
  </si>
  <si>
    <t>Yamaha R9 Suspension Linkage Assembly, High Progression</t>
  </si>
  <si>
    <t>1.20.26</t>
  </si>
  <si>
    <t>AP Racing SS and Twins brakes</t>
  </si>
  <si>
    <t>SS Chassis kit additions</t>
  </si>
  <si>
    <t>HSBK</t>
  </si>
  <si>
    <t>https://www.hsbkracing.com/</t>
  </si>
  <si>
    <t>V2SSP.CK01</t>
  </si>
  <si>
    <t>V2SSP.CK02</t>
  </si>
  <si>
    <t>V2SSP.CK03</t>
  </si>
  <si>
    <t>90.D305.SBK</t>
  </si>
  <si>
    <t>Name</t>
  </si>
  <si>
    <t xml:space="preserve">Note: </t>
  </si>
  <si>
    <t>120F43558</t>
  </si>
  <si>
    <t>Spare Part, Caliper Set, 30mm Stainless Steel Replacement Piston Set for StyleMA 220D020xx, GP4-RS 220C783xx</t>
  </si>
  <si>
    <t>220D202010, 220D02070, 220C78310, 220C78330</t>
  </si>
  <si>
    <t>120F43560</t>
  </si>
  <si>
    <t>Spare Part, Caliper Set, 30mm Stainless Steel Replacement Piston Set for M50 220A88510</t>
  </si>
  <si>
    <t>120F43564</t>
  </si>
  <si>
    <t>Spare Part, Caliper Set, 32mm Stainless Steel Replacement Piston Set for M4 Suzuki 20B415xx</t>
  </si>
  <si>
    <t>20B415xx</t>
  </si>
  <si>
    <t>120F43573</t>
  </si>
  <si>
    <t>Spare Part, Caliper Set, 34mm Stainless Steel Replacement Piston Set for M4 2209885xx, 220A397xx</t>
  </si>
  <si>
    <t>220988530, 22098550, 220A39710, 220A39750</t>
  </si>
  <si>
    <t>Sold per caliper</t>
  </si>
  <si>
    <t xml:space="preserve">Approved OE fitment replacement brake caliper pistons </t>
  </si>
  <si>
    <t>Supplier contact:  Nicole Lavash &lt;nicole@racetechnologies.com&gt;</t>
  </si>
  <si>
    <t>Supplier contact: Chris Ulrich &lt;culrich@teamhammer.com&gt;</t>
  </si>
  <si>
    <t>SZ-TH1</t>
  </si>
  <si>
    <t>GSX-R OE M4 - 32mm</t>
  </si>
  <si>
    <t>Supplier contact:  www.attackperformance.com</t>
  </si>
  <si>
    <t>B3L258097000</t>
  </si>
  <si>
    <t xml:space="preserve">Yamaha R6 </t>
  </si>
  <si>
    <t>GYTR - FR. CALIPER PISTON SET</t>
  </si>
  <si>
    <t>Caliper piston, piston seal and dust seal is included in this set.</t>
  </si>
  <si>
    <t>1.20.25</t>
  </si>
  <si>
    <t>OE replacement approved brake caliper pistons</t>
  </si>
  <si>
    <t xml:space="preserve">Fitment  </t>
  </si>
  <si>
    <t xml:space="preserve">Fitment </t>
  </si>
  <si>
    <t>GSX-R 600/750/1000</t>
  </si>
  <si>
    <t>For 2026 linkage is no longer eligible for use</t>
  </si>
  <si>
    <t xml:space="preserve">ETP-TCA-R9.2.  </t>
  </si>
  <si>
    <t>ETP-TCA-R9.1</t>
  </si>
  <si>
    <t>ETP-RAC-UL.00</t>
  </si>
  <si>
    <t>ETP-RAC-UL.05</t>
  </si>
  <si>
    <t>ETP-RAC-UL.10</t>
  </si>
  <si>
    <t>ETP-RAC-UL.15</t>
  </si>
  <si>
    <t>ETP-RAC-UL.20</t>
  </si>
  <si>
    <t>ETP-RAC-TB.10</t>
  </si>
  <si>
    <t xml:space="preserve">00-Geometry Configuration, </t>
  </si>
  <si>
    <t>05-Geometry Configuration</t>
  </si>
  <si>
    <t>10-Geometry Configuration</t>
  </si>
  <si>
    <t>15-Geometry Configuration</t>
  </si>
  <si>
    <t>20-Geometry Configuration</t>
  </si>
  <si>
    <t>10A-Geometry Configuration</t>
  </si>
  <si>
    <t>PAC-MX115</t>
  </si>
  <si>
    <t>Intake Springs</t>
  </si>
  <si>
    <t>51026-8</t>
  </si>
  <si>
    <t>Keeper, HT Steel, 0.177" Stem x 6.0°</t>
  </si>
  <si>
    <t>FMA0091</t>
  </si>
  <si>
    <t>FMA0084</t>
  </si>
  <si>
    <t>FMA0094</t>
  </si>
  <si>
    <t>Spider Racing Parts</t>
  </si>
  <si>
    <t>ETP-TCA-T1.3-FF</t>
  </si>
  <si>
    <t>Ducati V2 optional Top Clamp.</t>
  </si>
  <si>
    <t xml:space="preserve">Optional APX-350 MA Suspenion </t>
  </si>
  <si>
    <t xml:space="preserve">Approved Optional APX-350 MA Brake Parts  </t>
  </si>
  <si>
    <t>XXXX</t>
  </si>
  <si>
    <t>WP Top out spring kit for WP shock</t>
  </si>
  <si>
    <t>Öhlins NIX30 fork cartridge - including 1 set of springs</t>
  </si>
  <si>
    <t>Öhlins TTX rear shock - Manual preload adjuster</t>
  </si>
  <si>
    <t xml:space="preserve">Öhlins Contact: Mike Himmelsbach &lt;mike.himmelsbach@ohlins.com&gt; </t>
  </si>
  <si>
    <t>2.24.26</t>
  </si>
  <si>
    <t>Talent Cup Suspension addition</t>
  </si>
  <si>
    <t>price limit exceeded</t>
  </si>
  <si>
    <t>Contact: Ronnie Tambourine</t>
  </si>
  <si>
    <t>Email:ronnie.t@bitubousa.com</t>
  </si>
  <si>
    <t>Phone: 530-386-1317</t>
  </si>
  <si>
    <t>shock</t>
  </si>
  <si>
    <t>Bore lower parts of throttle bodies from 43mm to a maximum of 48mm</t>
  </si>
  <si>
    <t>2.28.26</t>
  </si>
  <si>
    <t>SBK Concession update</t>
  </si>
  <si>
    <t>125109 2_1-9 </t>
  </si>
  <si>
    <t>125109 2_0-2</t>
  </si>
  <si>
    <t>Progressive - 2026 - OEM fitted swingarm</t>
  </si>
  <si>
    <t>Linear - 2026 - OEM fitted swingarm</t>
  </si>
  <si>
    <t>3.20.26</t>
  </si>
  <si>
    <t>SSNG Chassis kit update</t>
  </si>
  <si>
    <t>Airbox Lid</t>
  </si>
  <si>
    <t>Replacement Air box Lid</t>
  </si>
  <si>
    <t>pending</t>
  </si>
  <si>
    <t>ETP-RCP-RD-C.1</t>
  </si>
  <si>
    <r>
      <t xml:space="preserve">Ducati V2 Rake Cup Pair, C-Geometry Configuration - </t>
    </r>
    <r>
      <rPr>
        <b/>
        <sz val="11"/>
        <color rgb="FFFF0000"/>
        <rFont val="Calibri"/>
        <family val="2"/>
        <scheme val="minor"/>
      </rPr>
      <t>Not approved until 1st session 2026 Barber event.</t>
    </r>
  </si>
  <si>
    <t>B3L-12170-80</t>
  </si>
  <si>
    <t>B3L-12180-80</t>
  </si>
  <si>
    <t>2CR-A2110-72</t>
  </si>
  <si>
    <t>B3L-12176-70  Camshaft sprocket - Qty. 2 required, includes bolts</t>
  </si>
  <si>
    <t>3.27.26</t>
  </si>
  <si>
    <t>GP Tech</t>
  </si>
  <si>
    <t>gptech@gptech.tech</t>
  </si>
  <si>
    <t>GP_FM_0002</t>
  </si>
  <si>
    <t>GP Tech Thumb Brake - Fork Mount</t>
  </si>
  <si>
    <t>GP Tech Thumb Brake - Bar Mount</t>
  </si>
  <si>
    <t>Fork Mount</t>
  </si>
  <si>
    <t>Bar Mount</t>
  </si>
  <si>
    <t>SBK Cup Camshafts</t>
  </si>
  <si>
    <t>Made for 50mm and 52mm forks</t>
  </si>
  <si>
    <t>Made for Bar Mounting</t>
  </si>
  <si>
    <t>Crankcase  Vent</t>
  </si>
  <si>
    <t>Pair valve vacuum. Improved ring seal and reduced oil consumption.</t>
  </si>
  <si>
    <t>SC82</t>
  </si>
  <si>
    <t>2020-present</t>
  </si>
  <si>
    <t>14510-NLT -H20</t>
  </si>
  <si>
    <t>TENSIONER ASSY,CAM CHAIN</t>
  </si>
  <si>
    <t>14520-NLT -H20</t>
  </si>
  <si>
    <t>LIFTER ASSY,TENSIONER</t>
  </si>
  <si>
    <t>14530-NLT -H20</t>
  </si>
  <si>
    <t>TENSIONER B COMP,CAM CHAIN</t>
  </si>
  <si>
    <t>14401-NLT -H20</t>
  </si>
  <si>
    <t>CHAIN,CAM</t>
  </si>
  <si>
    <t>jeff_weiner@na.honda.com</t>
  </si>
  <si>
    <t xml:space="preserve">Cam chain tensioner reliability kit. </t>
  </si>
  <si>
    <t>SBK and SBK Cup</t>
  </si>
  <si>
    <t>Cam Chain adjuster</t>
  </si>
  <si>
    <t xml:space="preserve">Honda CBR1000RR-R/SP - See Super Concession page for approved reliability kit information. </t>
  </si>
  <si>
    <t>Wilburs</t>
  </si>
  <si>
    <t>Email: noah@wilbers.de</t>
  </si>
  <si>
    <t>Contact: Noah Wilbers</t>
  </si>
  <si>
    <t>641-1408-01</t>
  </si>
  <si>
    <t xml:space="preserve">Wilbers 641 Competition Racing Shock </t>
  </si>
  <si>
    <t>HONDA CBR 1000 RR-R (SC82-XXX) 2026YM</t>
  </si>
  <si>
    <t>4.10.26</t>
  </si>
  <si>
    <t>Superstock 1000 Kit HRC ECU addition</t>
  </si>
  <si>
    <t>38773-NLT-000</t>
  </si>
  <si>
    <t>Approved ECU</t>
  </si>
  <si>
    <t>ECU Part Numbers pending</t>
  </si>
  <si>
    <t xml:space="preserve"> Solo Open_7</t>
  </si>
  <si>
    <t>MaXX Race</t>
  </si>
  <si>
    <t>Maxx Sport</t>
  </si>
  <si>
    <t xml:space="preserve">Mectronik MK_E7 </t>
  </si>
  <si>
    <t>Mectronik MK_E8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</si>
</sst>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0_);[Red]\(&quot;$&quot;#,##0\)"/>
    <numFmt numFmtId="44" formatCode="_(&quot;$&quot;* #,##0.00_);_(&quot;$&quot;* \(#,##0.00\);_(&quot;$&quot;* &quot;-&quot;??_);_(@_)"/>
    <numFmt numFmtId="164" formatCode="_-* #,##0_-;\-* #,##0_-;_-* &quot;-&quot;_-;_-@_-"/>
    <numFmt numFmtId="165" formatCode="_ * #,##0.00_)\ [$€-1]_ ;_ * \(#,##0.00\)\ [$€-1]_ ;_ * &quot;-&quot;??_)\ [$€-1]_ ;_ @_ "/>
    <numFmt numFmtId="166" formatCode="#,##0.00\ [$€-C0A]"/>
    <numFmt numFmtId="167" formatCode="[$€-2]\ #,##0.00"/>
    <numFmt numFmtId="168" formatCode="_-* #,##0.00\ [$€-C0A]_-;\-* #,##0.00\ [$€-C0A]_-;_-* &quot;-&quot;??\ [$€-C0A]_-;_-@_-"/>
    <numFmt numFmtId="169" formatCode="#,##0.00\ [$€-1]"/>
    <numFmt numFmtId="170" formatCode="#,##0\ [$€-C0A]"/>
    <numFmt numFmtId="171" formatCode="#,##0.00\ &quot;€&quot;;[Red]\-#,##0.00\ &quot;€&quot;"/>
    <numFmt numFmtId="172" formatCode="#,##0\ [$€-1];[Red]\-#,##0\ [$€-1]"/>
    <numFmt numFmtId="173" formatCode="[$€-2]\ #,##0.00;[Red]\-[$€-2]\ #,##0.00"/>
    <numFmt numFmtId="174" formatCode="&quot;$&quot;#,##0.00"/>
    <numFmt numFmtId="175" formatCode="#,##0.00\ [$€-1];[Red]\-#,##0.00\ [$€-1]"/>
    <numFmt numFmtId="176" formatCode="&quot;¥&quot;#,##0;[Red]&quot;¥&quot;\-#,##0"/>
    <numFmt numFmtId="177" formatCode="_([$€-2]\ * #,##0.00_);_([$€-2]\ * \(#,##0.00\);_([$€-2]\ * &quot;-&quot;??_);_(@_)"/>
    <numFmt numFmtId="178" formatCode="[$€-2]\ #,##0.00_);\([$€-2]\ #,##0.00\)"/>
    <numFmt numFmtId="179" formatCode="[$EUR]\ #,##0.00"/>
    <numFmt numFmtId="180" formatCode="[$USD]\ #,##0.00"/>
    <numFmt numFmtId="181" formatCode="&quot;$&quot;#,##0"/>
    <numFmt numFmtId="182" formatCode="&quot;$&quot;0.00"/>
    <numFmt numFmtId="183" formatCode="#,##0.00_-\ [$€-1]"/>
    <numFmt numFmtId="184" formatCode="#,##0.00\ [$€-424];[Red]\-#,##0.00\ [$€-424]"/>
    <numFmt numFmtId="185" formatCode="&quot;£&quot;#,##0.00;[Red]\-&quot;£&quot;#,##0.00"/>
    <numFmt numFmtId="186" formatCode="_-&quot;£&quot;* #,##0.00_-;\-&quot;£&quot;* #,##0.00_-;_-&quot;£&quot;* &quot;-&quot;??_-;_-@_-"/>
    <numFmt numFmtId="187" formatCode="_-* #,##0.00\ &quot;€&quot;_-;\-* #,##0.00\ &quot;€&quot;_-;_-* &quot;-&quot;??\ &quot;€&quot;_-;_-@_-"/>
    <numFmt numFmtId="188" formatCode="#,##0.00\ &quot;€&quot;"/>
    <numFmt numFmtId="189" formatCode="_-* #,##0.00\ [$€-410]_-;\-* #,##0.00\ [$€-410]_-;_-* &quot;-&quot;??\ [$€-410]_-;_-@_-"/>
  </numFmts>
  <fonts count="256">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u/>
      <sz val="11"/>
      <color theme="10"/>
      <name val="Calibri"/>
      <family val="2"/>
      <scheme val="minor"/>
    </font>
    <font>
      <sz val="11"/>
      <color rgb="FFFF0000"/>
      <name val="Calibri"/>
      <family val="2"/>
      <scheme val="minor"/>
    </font>
    <font>
      <b/>
      <sz val="11"/>
      <color rgb="FF92D050"/>
      <name val="Calibri"/>
      <family val="2"/>
      <scheme val="minor"/>
    </font>
    <font>
      <u/>
      <sz val="11"/>
      <color rgb="FF92D050"/>
      <name val="Calibri"/>
      <family val="2"/>
      <scheme val="minor"/>
    </font>
    <font>
      <b/>
      <sz val="11"/>
      <color rgb="FFFFC000"/>
      <name val="Calibri"/>
      <family val="2"/>
      <scheme val="minor"/>
    </font>
    <font>
      <u/>
      <sz val="11"/>
      <color rgb="FFFFC000"/>
      <name val="Calibri"/>
      <family val="2"/>
      <scheme val="minor"/>
    </font>
    <font>
      <b/>
      <u/>
      <sz val="11"/>
      <color theme="0"/>
      <name val="Calibri"/>
      <family val="2"/>
      <scheme val="minor"/>
    </font>
    <font>
      <b/>
      <sz val="11"/>
      <color theme="4"/>
      <name val="Calibri"/>
      <family val="2"/>
      <scheme val="minor"/>
    </font>
    <font>
      <u/>
      <sz val="11"/>
      <color theme="4"/>
      <name val="Calibri"/>
      <family val="2"/>
      <scheme val="minor"/>
    </font>
    <font>
      <b/>
      <sz val="11"/>
      <color rgb="FFA27B00"/>
      <name val="Calibri"/>
      <family val="2"/>
      <scheme val="minor"/>
    </font>
    <font>
      <u/>
      <sz val="11"/>
      <color theme="0"/>
      <name val="Calibri"/>
      <family val="2"/>
      <scheme val="minor"/>
    </font>
    <font>
      <b/>
      <u/>
      <sz val="11"/>
      <color theme="1"/>
      <name val="Calibri"/>
      <family val="2"/>
      <scheme val="minor"/>
    </font>
    <font>
      <sz val="10"/>
      <color theme="1"/>
      <name val="Arial Unicode MS"/>
      <family val="2"/>
    </font>
    <font>
      <b/>
      <sz val="10"/>
      <color theme="0"/>
      <name val="Arial Unicode MS"/>
      <family val="2"/>
    </font>
    <font>
      <b/>
      <sz val="10"/>
      <color theme="1"/>
      <name val="Arial Unicode MS"/>
      <family val="2"/>
    </font>
    <font>
      <sz val="11"/>
      <color theme="1"/>
      <name val="Arial Unicode MS"/>
      <family val="2"/>
    </font>
    <font>
      <sz val="9"/>
      <color theme="1"/>
      <name val="Arial Unicode MS"/>
      <family val="2"/>
    </font>
    <font>
      <i/>
      <sz val="9"/>
      <color theme="1"/>
      <name val="Arial Unicode MS"/>
      <family val="2"/>
    </font>
    <font>
      <b/>
      <sz val="9"/>
      <color theme="1"/>
      <name val="Arial Unicode MS"/>
      <family val="2"/>
    </font>
    <font>
      <i/>
      <sz val="10"/>
      <color theme="1"/>
      <name val="Arial Unicode MS"/>
      <family val="2"/>
    </font>
    <font>
      <b/>
      <sz val="11"/>
      <color theme="1"/>
      <name val="Arial Unicode MS"/>
      <family val="2"/>
    </font>
    <font>
      <sz val="11"/>
      <color theme="0"/>
      <name val="Calibri"/>
      <family val="2"/>
      <scheme val="minor"/>
    </font>
    <font>
      <b/>
      <sz val="11"/>
      <color rgb="FF0070C0"/>
      <name val="Calibri"/>
      <family val="2"/>
      <scheme val="minor"/>
    </font>
    <font>
      <i/>
      <sz val="11"/>
      <color theme="1"/>
      <name val="Calibri"/>
      <family val="2"/>
      <scheme val="minor"/>
    </font>
    <font>
      <b/>
      <sz val="11"/>
      <color rgb="FFFFFF00"/>
      <name val="Calibri"/>
      <family val="2"/>
      <scheme val="minor"/>
    </font>
    <font>
      <sz val="11"/>
      <color rgb="FFFFFF00"/>
      <name val="Calibri"/>
      <family val="2"/>
      <scheme val="minor"/>
    </font>
    <font>
      <b/>
      <sz val="11"/>
      <color rgb="FFFF7575"/>
      <name val="Calibri"/>
      <family val="2"/>
      <scheme val="minor"/>
    </font>
    <font>
      <sz val="10"/>
      <name val="Arial"/>
      <family val="2"/>
    </font>
    <font>
      <sz val="11"/>
      <color theme="0" tint="-0.34998626667073579"/>
      <name val="Calibri"/>
      <family val="2"/>
      <scheme val="minor"/>
    </font>
    <font>
      <b/>
      <sz val="11"/>
      <color theme="0" tint="-0.34998626667073579"/>
      <name val="Calibri"/>
      <family val="2"/>
      <scheme val="minor"/>
    </font>
    <font>
      <b/>
      <sz val="11"/>
      <name val="Calibri"/>
      <family val="2"/>
      <scheme val="minor"/>
    </font>
    <font>
      <sz val="10"/>
      <color rgb="FFFF0000"/>
      <name val="Arial Unicode MS"/>
      <family val="2"/>
    </font>
    <font>
      <b/>
      <sz val="14"/>
      <color theme="0"/>
      <name val="Arial Unicode MS"/>
      <family val="2"/>
    </font>
    <font>
      <b/>
      <u/>
      <sz val="11"/>
      <color theme="10"/>
      <name val="Calibri"/>
      <family val="2"/>
      <scheme val="minor"/>
    </font>
    <font>
      <u/>
      <sz val="10"/>
      <color theme="10"/>
      <name val="Arial Unicode MS"/>
      <family val="2"/>
    </font>
    <font>
      <sz val="11"/>
      <name val="Calibri"/>
      <family val="2"/>
      <scheme val="minor"/>
    </font>
    <font>
      <sz val="11"/>
      <color theme="1"/>
      <name val="TechnicBold"/>
      <charset val="2"/>
    </font>
    <font>
      <b/>
      <sz val="11"/>
      <color rgb="FF1695CE"/>
      <name val="Calibri"/>
      <family val="2"/>
      <scheme val="minor"/>
    </font>
    <font>
      <b/>
      <u/>
      <sz val="11"/>
      <color rgb="FF1695CE"/>
      <name val="Calibri"/>
      <family val="2"/>
      <scheme val="minor"/>
    </font>
    <font>
      <sz val="11"/>
      <color indexed="8"/>
      <name val="Calibri"/>
      <family val="2"/>
    </font>
    <font>
      <sz val="11"/>
      <color indexed="10"/>
      <name val="Calibri"/>
      <family val="2"/>
    </font>
    <font>
      <b/>
      <sz val="11"/>
      <color indexed="10"/>
      <name val="Calibri"/>
      <family val="2"/>
    </font>
    <font>
      <strike/>
      <sz val="11"/>
      <color indexed="8"/>
      <name val="Calibri"/>
      <family val="2"/>
    </font>
    <font>
      <b/>
      <sz val="11"/>
      <color rgb="FF0066FF"/>
      <name val="Calibri"/>
      <family val="2"/>
      <scheme val="minor"/>
    </font>
    <font>
      <u/>
      <sz val="11"/>
      <color rgb="FF0066FF"/>
      <name val="Calibri"/>
      <family val="2"/>
      <scheme val="minor"/>
    </font>
    <font>
      <sz val="11"/>
      <color theme="1"/>
      <name val="Arial"/>
      <family val="2"/>
    </font>
    <font>
      <b/>
      <sz val="11"/>
      <color theme="1"/>
      <name val="Arial"/>
      <family val="2"/>
    </font>
    <font>
      <sz val="12"/>
      <color theme="1"/>
      <name val="Arial"/>
      <family val="2"/>
    </font>
    <font>
      <b/>
      <sz val="14"/>
      <color theme="1"/>
      <name val="Arial"/>
      <family val="2"/>
    </font>
    <font>
      <b/>
      <sz val="11"/>
      <color rgb="FFFF0000"/>
      <name val="Arial"/>
      <family val="2"/>
    </font>
    <font>
      <b/>
      <sz val="11"/>
      <color indexed="10"/>
      <name val="Arial"/>
      <family val="2"/>
    </font>
    <font>
      <sz val="11"/>
      <color indexed="8"/>
      <name val="Arial"/>
      <family val="2"/>
    </font>
    <font>
      <b/>
      <sz val="11"/>
      <color theme="0"/>
      <name val="Arial"/>
      <family val="2"/>
    </font>
    <font>
      <u/>
      <sz val="11"/>
      <color theme="10"/>
      <name val="Arial"/>
      <family val="2"/>
    </font>
    <font>
      <sz val="11"/>
      <name val="Arial"/>
      <family val="2"/>
    </font>
    <font>
      <u/>
      <sz val="11"/>
      <color rgb="FFFF0000"/>
      <name val="Arial"/>
      <family val="2"/>
    </font>
    <font>
      <u/>
      <sz val="12"/>
      <color theme="10"/>
      <name val="Arial Unicode MS"/>
      <family val="2"/>
    </font>
    <font>
      <sz val="12"/>
      <color rgb="FF000000"/>
      <name val="Arial"/>
      <family val="2"/>
    </font>
    <font>
      <sz val="12"/>
      <color theme="1"/>
      <name val="Calibri"/>
      <family val="2"/>
      <scheme val="minor"/>
    </font>
    <font>
      <sz val="14"/>
      <color theme="1"/>
      <name val="Calibri"/>
      <family val="2"/>
      <scheme val="minor"/>
    </font>
    <font>
      <u/>
      <sz val="11"/>
      <color theme="1"/>
      <name val="Calibri"/>
      <family val="2"/>
      <scheme val="minor"/>
    </font>
    <font>
      <sz val="9"/>
      <color theme="0"/>
      <name val="Arial Unicode MS"/>
      <family val="2"/>
    </font>
    <font>
      <b/>
      <sz val="11"/>
      <color rgb="FF7030A0"/>
      <name val="Arial"/>
      <family val="2"/>
    </font>
    <font>
      <b/>
      <sz val="11"/>
      <name val="Arial"/>
      <family val="2"/>
    </font>
    <font>
      <sz val="11"/>
      <color theme="1"/>
      <name val="Calibri"/>
      <family val="2"/>
      <charset val="128"/>
      <scheme val="minor"/>
    </font>
    <font>
      <sz val="11"/>
      <color theme="1"/>
      <name val="Meiryo UI"/>
      <family val="2"/>
      <charset val="128"/>
    </font>
    <font>
      <sz val="9"/>
      <color theme="1"/>
      <name val="Arial Unicode MS"/>
    </font>
    <font>
      <b/>
      <sz val="9"/>
      <color rgb="FF000000"/>
      <name val="Verdana"/>
      <family val="2"/>
    </font>
    <font>
      <sz val="9"/>
      <color rgb="FF000000"/>
      <name val="Verdana"/>
      <family val="2"/>
    </font>
    <font>
      <u/>
      <sz val="11"/>
      <color theme="10"/>
      <name val="Arial unicode ms"/>
    </font>
    <font>
      <sz val="11"/>
      <color theme="1"/>
      <name val="Arial unicode ms"/>
    </font>
    <font>
      <b/>
      <sz val="11"/>
      <color theme="0"/>
      <name val="Arial unicode ms"/>
    </font>
    <font>
      <sz val="9"/>
      <name val="Arial unicode ms"/>
    </font>
    <font>
      <b/>
      <sz val="9"/>
      <color theme="0"/>
      <name val="Arial unicode ms"/>
    </font>
    <font>
      <b/>
      <sz val="12"/>
      <color theme="1"/>
      <name val="Calibri"/>
      <family val="2"/>
      <scheme val="minor"/>
    </font>
    <font>
      <b/>
      <sz val="12"/>
      <color rgb="FFFF0000"/>
      <name val="Calibri"/>
      <family val="2"/>
      <scheme val="minor"/>
    </font>
    <font>
      <b/>
      <sz val="12"/>
      <name val="Calibri"/>
      <family val="2"/>
      <scheme val="minor"/>
    </font>
    <font>
      <b/>
      <u/>
      <sz val="11"/>
      <color rgb="FFFF0000"/>
      <name val="Calibri"/>
      <family val="2"/>
      <scheme val="minor"/>
    </font>
    <font>
      <sz val="11"/>
      <color theme="1"/>
      <name val="Calibri"/>
      <family val="2"/>
      <scheme val="minor"/>
    </font>
    <font>
      <sz val="11"/>
      <color rgb="FFFFC000"/>
      <name val="Calibri"/>
      <family val="2"/>
      <scheme val="minor"/>
    </font>
    <font>
      <sz val="14"/>
      <color rgb="FFFF0000"/>
      <name val="Calibri"/>
      <family val="2"/>
      <scheme val="minor"/>
    </font>
    <font>
      <i/>
      <sz val="9"/>
      <name val="Arial unicode ms"/>
    </font>
    <font>
      <sz val="8"/>
      <name val="Calibri"/>
      <family val="2"/>
      <scheme val="minor"/>
    </font>
    <font>
      <sz val="11"/>
      <name val="ＭＳ Ｐゴシック"/>
      <family val="3"/>
      <charset val="128"/>
    </font>
    <font>
      <sz val="11"/>
      <name val="ＭＳ Ｐ明朝"/>
      <family val="1"/>
      <charset val="128"/>
    </font>
    <font>
      <sz val="11"/>
      <color theme="1"/>
      <name val="Calibri"/>
      <family val="3"/>
      <charset val="128"/>
      <scheme val="minor"/>
    </font>
    <font>
      <u/>
      <sz val="9"/>
      <color theme="10"/>
      <name val="Arial unicode ms"/>
    </font>
    <font>
      <u/>
      <sz val="9"/>
      <color theme="10"/>
      <name val="Arial unicode msv"/>
    </font>
    <font>
      <strike/>
      <sz val="11"/>
      <color theme="1"/>
      <name val="Calibri"/>
      <family val="2"/>
      <scheme val="minor"/>
    </font>
    <font>
      <b/>
      <sz val="10"/>
      <color theme="1"/>
      <name val="Arial Unicode MS"/>
    </font>
    <font>
      <sz val="7"/>
      <color theme="1"/>
      <name val="Times New Roman"/>
      <family val="1"/>
    </font>
    <font>
      <i/>
      <sz val="9"/>
      <color theme="1"/>
      <name val="Arial unicode ms"/>
    </font>
    <font>
      <i/>
      <u/>
      <sz val="9"/>
      <color theme="10"/>
      <name val="Arial unicode ms"/>
    </font>
    <font>
      <sz val="10"/>
      <color theme="1"/>
      <name val="Times New Roman"/>
      <family val="1"/>
    </font>
    <font>
      <sz val="11"/>
      <color rgb="FF000000"/>
      <name val="Calibri"/>
      <family val="2"/>
    </font>
    <font>
      <b/>
      <sz val="11"/>
      <color rgb="FFFFFFFF"/>
      <name val="Calibri"/>
      <family val="2"/>
    </font>
    <font>
      <b/>
      <sz val="11"/>
      <color rgb="FFFF7575"/>
      <name val="Calibri"/>
      <family val="2"/>
    </font>
    <font>
      <strike/>
      <sz val="11"/>
      <color rgb="FFFF0000"/>
      <name val="Calibri"/>
      <family val="2"/>
      <scheme val="minor"/>
    </font>
    <font>
      <b/>
      <sz val="11"/>
      <color rgb="FFCC9900"/>
      <name val="Calibri"/>
      <family val="2"/>
      <scheme val="minor"/>
    </font>
    <font>
      <sz val="11"/>
      <color rgb="FFCC9900"/>
      <name val="Calibri"/>
      <family val="2"/>
      <scheme val="minor"/>
    </font>
    <font>
      <sz val="10"/>
      <name val="MS Sans Serif"/>
    </font>
    <font>
      <b/>
      <sz val="10"/>
      <color rgb="FF1F497D"/>
      <name val="Arial"/>
      <family val="2"/>
    </font>
    <font>
      <sz val="9"/>
      <color theme="1"/>
      <name val="Arial"/>
      <family val="2"/>
    </font>
    <font>
      <sz val="11"/>
      <color rgb="FF000000"/>
      <name val="Calibri"/>
      <family val="2"/>
      <scheme val="minor"/>
    </font>
    <font>
      <b/>
      <sz val="16"/>
      <color theme="1"/>
      <name val="Calibri"/>
      <family val="2"/>
      <scheme val="minor"/>
    </font>
    <font>
      <b/>
      <sz val="14"/>
      <name val="Calibri"/>
      <family val="2"/>
      <scheme val="minor"/>
    </font>
    <font>
      <sz val="9"/>
      <color theme="1"/>
      <name val="Calibri"/>
      <family val="2"/>
      <scheme val="minor"/>
    </font>
    <font>
      <sz val="10"/>
      <color indexed="8"/>
      <name val="Helvetica Neue"/>
    </font>
    <font>
      <sz val="11"/>
      <color theme="1"/>
      <name val="Calibri"/>
      <family val="2"/>
    </font>
    <font>
      <b/>
      <sz val="11"/>
      <color rgb="FF000000"/>
      <name val="Calibri"/>
      <family val="2"/>
      <scheme val="minor"/>
    </font>
    <font>
      <i/>
      <sz val="11"/>
      <color theme="1"/>
      <name val="Arial"/>
      <family val="2"/>
    </font>
    <font>
      <i/>
      <strike/>
      <sz val="11"/>
      <color theme="1"/>
      <name val="Arial"/>
      <family val="2"/>
    </font>
    <font>
      <b/>
      <sz val="11"/>
      <color rgb="FFFF0000"/>
      <name val="Calibri"/>
      <family val="2"/>
    </font>
    <font>
      <u/>
      <sz val="11"/>
      <color rgb="FFFF0000"/>
      <name val="Calibri"/>
      <family val="2"/>
      <scheme val="minor"/>
    </font>
    <font>
      <sz val="12"/>
      <name val="Calibri"/>
      <family val="2"/>
      <scheme val="minor"/>
    </font>
    <font>
      <sz val="11"/>
      <name val="Calibri"/>
      <family val="2"/>
    </font>
    <font>
      <u/>
      <sz val="14"/>
      <color theme="10"/>
      <name val="Calibri"/>
      <family val="2"/>
      <scheme val="minor"/>
    </font>
    <font>
      <sz val="14"/>
      <color indexed="8"/>
      <name val="Calibri"/>
      <family val="2"/>
      <scheme val="minor"/>
    </font>
    <font>
      <sz val="14"/>
      <color rgb="FF000000"/>
      <name val="Calibri"/>
      <family val="2"/>
      <scheme val="minor"/>
    </font>
    <font>
      <strike/>
      <sz val="11"/>
      <color rgb="FF000000"/>
      <name val="Calibri"/>
      <family val="2"/>
      <scheme val="minor"/>
    </font>
    <font>
      <strike/>
      <sz val="10"/>
      <color theme="1"/>
      <name val="Arial Unicode MS"/>
      <family val="2"/>
    </font>
    <font>
      <b/>
      <strike/>
      <sz val="10"/>
      <color rgb="FFFFC000"/>
      <name val="Arial Unicode MS"/>
      <family val="2"/>
    </font>
    <font>
      <strike/>
      <u/>
      <sz val="10"/>
      <color rgb="FFFFC000"/>
      <name val="Arial Unicode MS"/>
      <family val="2"/>
    </font>
    <font>
      <strike/>
      <u/>
      <sz val="10"/>
      <color theme="10"/>
      <name val="Arial Unicode MS"/>
      <family val="2"/>
    </font>
    <font>
      <b/>
      <strike/>
      <sz val="10"/>
      <color theme="1"/>
      <name val="Arial Unicode MS"/>
    </font>
    <font>
      <b/>
      <strike/>
      <sz val="10"/>
      <color theme="0"/>
      <name val="Arial Unicode MS"/>
      <family val="2"/>
    </font>
    <font>
      <b/>
      <strike/>
      <u/>
      <sz val="10"/>
      <color theme="0"/>
      <name val="Arial Unicode MS"/>
      <family val="2"/>
    </font>
    <font>
      <b/>
      <strike/>
      <sz val="10"/>
      <color rgb="FFFF0000"/>
      <name val="Arial Unicode MS"/>
      <family val="2"/>
    </font>
    <font>
      <b/>
      <strike/>
      <sz val="10"/>
      <color rgb="FF00B050"/>
      <name val="Arial Unicode MS"/>
      <family val="2"/>
    </font>
    <font>
      <b/>
      <strike/>
      <sz val="10"/>
      <color theme="0"/>
      <name val="Arial Unicode MS"/>
    </font>
    <font>
      <b/>
      <strike/>
      <sz val="10"/>
      <color rgb="FF00B0F0"/>
      <name val="Arial Unicode MS"/>
    </font>
    <font>
      <strike/>
      <u/>
      <sz val="10"/>
      <color theme="0"/>
      <name val="Arial Unicode MS"/>
      <family val="2"/>
    </font>
    <font>
      <sz val="14"/>
      <color theme="1"/>
      <name val="Arial"/>
      <family val="2"/>
    </font>
    <font>
      <u/>
      <sz val="14"/>
      <color theme="10"/>
      <name val="Arial"/>
      <family val="2"/>
    </font>
    <font>
      <b/>
      <sz val="14"/>
      <color rgb="FFFF0000"/>
      <name val="Arial"/>
      <family val="2"/>
    </font>
    <font>
      <b/>
      <sz val="14"/>
      <color theme="0"/>
      <name val="Arial"/>
      <family val="2"/>
    </font>
    <font>
      <sz val="14"/>
      <name val="Arial"/>
      <family val="2"/>
    </font>
    <font>
      <b/>
      <sz val="14"/>
      <color rgb="FFFFC000"/>
      <name val="Arial"/>
      <family val="2"/>
    </font>
    <font>
      <sz val="14"/>
      <color rgb="FFFFC000"/>
      <name val="Arial"/>
      <family val="2"/>
    </font>
    <font>
      <b/>
      <sz val="14"/>
      <name val="Arial"/>
      <family val="2"/>
    </font>
    <font>
      <b/>
      <sz val="14"/>
      <color indexed="10"/>
      <name val="Arial"/>
      <family val="2"/>
    </font>
    <font>
      <sz val="14"/>
      <color indexed="8"/>
      <name val="Arial"/>
      <family val="2"/>
    </font>
    <font>
      <b/>
      <sz val="14"/>
      <color rgb="FF7030A0"/>
      <name val="Arial"/>
      <family val="2"/>
    </font>
    <font>
      <strike/>
      <sz val="14"/>
      <color theme="1"/>
      <name val="Arial"/>
      <family val="2"/>
    </font>
    <font>
      <b/>
      <strike/>
      <sz val="14"/>
      <color rgb="FFFF0000"/>
      <name val="Arial"/>
      <family val="2"/>
    </font>
    <font>
      <b/>
      <strike/>
      <sz val="14"/>
      <color theme="1"/>
      <name val="Arial"/>
      <family val="2"/>
    </font>
    <font>
      <strike/>
      <sz val="12"/>
      <color theme="1"/>
      <name val="Calibri"/>
      <family val="2"/>
      <scheme val="minor"/>
    </font>
    <font>
      <sz val="10"/>
      <color rgb="FF000000"/>
      <name val="Calibri"/>
      <family val="2"/>
      <scheme val="minor"/>
    </font>
    <font>
      <b/>
      <sz val="12"/>
      <color rgb="FF000000"/>
      <name val="Calibri"/>
      <family val="2"/>
      <scheme val="minor"/>
    </font>
    <font>
      <strike/>
      <sz val="11"/>
      <color theme="1"/>
      <name val="Arial"/>
      <family val="2"/>
    </font>
    <font>
      <sz val="10"/>
      <color rgb="FF000000"/>
      <name val="Arial"/>
      <family val="2"/>
    </font>
    <font>
      <b/>
      <sz val="10"/>
      <color rgb="FF000000"/>
      <name val="Arial"/>
      <family val="2"/>
    </font>
    <font>
      <b/>
      <sz val="10"/>
      <color indexed="8"/>
      <name val="Helvetica Neue"/>
    </font>
    <font>
      <b/>
      <sz val="12"/>
      <color theme="1"/>
      <name val="Calibri"/>
      <family val="2"/>
    </font>
    <font>
      <b/>
      <sz val="12"/>
      <color rgb="FFFFFFFF"/>
      <name val="Calibri"/>
      <family val="2"/>
    </font>
    <font>
      <sz val="12"/>
      <color theme="0"/>
      <name val="Calibri"/>
      <family val="2"/>
    </font>
    <font>
      <sz val="12"/>
      <color theme="1"/>
      <name val="Calibri"/>
      <family val="2"/>
    </font>
    <font>
      <strike/>
      <sz val="12"/>
      <color theme="1"/>
      <name val="Calibri"/>
      <family val="2"/>
    </font>
    <font>
      <sz val="12"/>
      <color theme="1"/>
      <name val="Calibri"/>
      <family val="2"/>
    </font>
    <font>
      <b/>
      <sz val="12"/>
      <color theme="1"/>
      <name val="Calibri"/>
      <family val="2"/>
    </font>
    <font>
      <sz val="10"/>
      <name val="Arial"/>
      <family val="2"/>
      <charset val="1"/>
    </font>
    <font>
      <strike/>
      <sz val="11"/>
      <color theme="1"/>
      <name val="Arial Unicode MS"/>
      <family val="2"/>
    </font>
    <font>
      <b/>
      <sz val="10"/>
      <color rgb="FFFF0000"/>
      <name val="Arial"/>
      <family val="2"/>
    </font>
    <font>
      <b/>
      <i/>
      <sz val="11"/>
      <color theme="1"/>
      <name val="Calibri"/>
      <family val="2"/>
      <scheme val="minor"/>
    </font>
    <font>
      <b/>
      <sz val="11"/>
      <color rgb="FF000000"/>
      <name val="Calibri"/>
      <family val="2"/>
    </font>
    <font>
      <b/>
      <sz val="10"/>
      <color theme="1"/>
      <name val="Arial"/>
      <family val="2"/>
    </font>
    <font>
      <b/>
      <i/>
      <sz val="11"/>
      <color rgb="FF000000"/>
      <name val="Calibri"/>
      <family val="2"/>
    </font>
    <font>
      <b/>
      <i/>
      <sz val="10"/>
      <color theme="1"/>
      <name val="Arial"/>
      <family val="2"/>
    </font>
    <font>
      <b/>
      <i/>
      <sz val="11"/>
      <color theme="1"/>
      <name val="Calibri"/>
      <family val="2"/>
    </font>
    <font>
      <b/>
      <i/>
      <sz val="11"/>
      <color theme="1"/>
      <name val="Arial"/>
      <family val="2"/>
    </font>
    <font>
      <b/>
      <sz val="11"/>
      <name val="Calibri"/>
      <family val="2"/>
    </font>
    <font>
      <b/>
      <sz val="10"/>
      <name val="MS Sans Serif"/>
    </font>
    <font>
      <u/>
      <sz val="12"/>
      <color rgb="FFC00000"/>
      <name val="Arial Unicode MS"/>
    </font>
    <font>
      <b/>
      <sz val="12"/>
      <color theme="0"/>
      <name val="Arial"/>
      <family val="2"/>
    </font>
    <font>
      <b/>
      <sz val="12"/>
      <color indexed="10"/>
      <name val="Arial"/>
      <family val="2"/>
    </font>
    <font>
      <sz val="11"/>
      <color rgb="FFFF0000"/>
      <name val="Aptos"/>
      <family val="2"/>
    </font>
    <font>
      <b/>
      <sz val="11"/>
      <color theme="7"/>
      <name val="Calibri"/>
      <family val="2"/>
      <scheme val="minor"/>
    </font>
    <font>
      <sz val="11"/>
      <color theme="1"/>
      <name val="Aptos"/>
      <family val="2"/>
    </font>
    <font>
      <sz val="12"/>
      <color rgb="FF000000"/>
      <name val="Aptos"/>
      <family val="2"/>
    </font>
    <font>
      <sz val="10"/>
      <color rgb="FF000000"/>
      <name val="Helvetica Neue"/>
    </font>
    <font>
      <sz val="10"/>
      <color theme="1"/>
      <name val="Helvetica Neue"/>
    </font>
    <font>
      <u/>
      <sz val="12"/>
      <color rgb="FFFF0000"/>
      <name val="Arial Unicode MS"/>
    </font>
    <font>
      <u/>
      <sz val="12"/>
      <color rgb="FF00B050"/>
      <name val="Arial Unicode MS"/>
    </font>
    <font>
      <u/>
      <sz val="12"/>
      <color rgb="FFFFC000"/>
      <name val="Arial Unicode MS"/>
    </font>
    <font>
      <u/>
      <sz val="12"/>
      <color theme="1"/>
      <name val="Arial Unicode MS"/>
    </font>
    <font>
      <u/>
      <sz val="12"/>
      <name val="Arial Unicode MS"/>
    </font>
    <font>
      <u/>
      <sz val="12"/>
      <color rgb="FF0070C0"/>
      <name val="Arial Unicode MS"/>
    </font>
    <font>
      <u/>
      <sz val="12"/>
      <color theme="10"/>
      <name val="Arial Unicode MS"/>
    </font>
    <font>
      <strike/>
      <u/>
      <sz val="12"/>
      <color rgb="FFC00000"/>
      <name val="Arial Unicode MS"/>
    </font>
    <font>
      <u/>
      <sz val="12"/>
      <color theme="9"/>
      <name val="Arial Unicode MS"/>
    </font>
    <font>
      <u/>
      <sz val="12"/>
      <color theme="9" tint="-0.249977111117893"/>
      <name val="Arial Unicode MS"/>
    </font>
    <font>
      <u/>
      <sz val="12"/>
      <color rgb="FF7030A0"/>
      <name val="Arial Unicode MS"/>
    </font>
    <font>
      <b/>
      <i/>
      <strike/>
      <sz val="11"/>
      <color rgb="FFFF0000"/>
      <name val="Calibri"/>
      <family val="2"/>
    </font>
    <font>
      <b/>
      <i/>
      <strike/>
      <sz val="10"/>
      <color rgb="FFFF0000"/>
      <name val="Arial"/>
      <family val="2"/>
    </font>
    <font>
      <b/>
      <i/>
      <strike/>
      <sz val="11"/>
      <color rgb="FFFF0000"/>
      <name val="Calibri"/>
      <family val="2"/>
      <scheme val="minor"/>
    </font>
    <font>
      <strike/>
      <sz val="10"/>
      <color rgb="FFFF0000"/>
      <name val="MS Sans Serif"/>
    </font>
    <font>
      <sz val="11"/>
      <color theme="2" tint="-0.249977111117893"/>
      <name val="Calibri"/>
      <family val="2"/>
      <scheme val="minor"/>
    </font>
    <font>
      <b/>
      <sz val="14"/>
      <color theme="0"/>
      <name val="Calibri"/>
      <family val="2"/>
      <scheme val="minor"/>
    </font>
    <font>
      <sz val="11"/>
      <color theme="1"/>
      <name val="Arial"/>
      <family val="2"/>
    </font>
    <font>
      <sz val="18"/>
      <color theme="1"/>
      <name val="Arial"/>
      <family val="2"/>
    </font>
    <font>
      <sz val="15"/>
      <color theme="1"/>
      <name val="Arial"/>
      <family val="2"/>
    </font>
    <font>
      <b/>
      <sz val="11"/>
      <color theme="1"/>
      <name val="Arial"/>
      <family val="2"/>
    </font>
    <font>
      <sz val="11"/>
      <color rgb="FF000000"/>
      <name val="Arial"/>
      <family val="2"/>
    </font>
    <font>
      <sz val="11"/>
      <color rgb="FF1E1E1E"/>
      <name val="Arial"/>
      <family val="2"/>
    </font>
    <font>
      <sz val="8"/>
      <color theme="1"/>
      <name val="Calibri"/>
      <family val="2"/>
    </font>
    <font>
      <sz val="10"/>
      <name val="Arial"/>
      <family val="2"/>
    </font>
    <font>
      <b/>
      <sz val="11"/>
      <color rgb="FF000000"/>
      <name val="Arial"/>
      <family val="2"/>
    </font>
    <font>
      <sz val="11"/>
      <color theme="1"/>
      <name val="Verdana"/>
      <family val="2"/>
    </font>
    <font>
      <sz val="11"/>
      <color theme="1"/>
      <name val="Times New Roman"/>
      <family val="1"/>
    </font>
    <font>
      <b/>
      <sz val="11"/>
      <color indexed="8"/>
      <name val="Calibri"/>
      <family val="2"/>
      <scheme val="minor"/>
    </font>
    <font>
      <sz val="11"/>
      <color indexed="8"/>
      <name val="Calibri"/>
      <family val="2"/>
      <scheme val="minor"/>
    </font>
    <font>
      <sz val="11"/>
      <color theme="5"/>
      <name val="Calibri"/>
      <family val="2"/>
      <scheme val="minor"/>
    </font>
    <font>
      <b/>
      <sz val="11"/>
      <color theme="7" tint="0.39997558519241921"/>
      <name val="Calibri"/>
      <family val="2"/>
      <scheme val="minor"/>
    </font>
    <font>
      <b/>
      <i/>
      <sz val="11"/>
      <color theme="7" tint="0.39997558519241921"/>
      <name val="Calibri"/>
      <family val="2"/>
      <scheme val="minor"/>
    </font>
    <font>
      <sz val="11"/>
      <name val="Calibri"/>
      <family val="3"/>
      <charset val="128"/>
      <scheme val="minor"/>
    </font>
    <font>
      <sz val="11"/>
      <color rgb="FF0000FF"/>
      <name val="Calibri"/>
      <family val="2"/>
      <scheme val="minor"/>
    </font>
    <font>
      <b/>
      <sz val="12"/>
      <color theme="1"/>
      <name val="Aptos"/>
      <family val="2"/>
    </font>
    <font>
      <sz val="10"/>
      <color rgb="FF000000"/>
      <name val="Calibri"/>
      <family val="2"/>
      <scheme val="minor"/>
    </font>
    <font>
      <sz val="10"/>
      <color theme="1"/>
      <name val="Calibri"/>
      <family val="2"/>
      <scheme val="minor"/>
    </font>
    <font>
      <strike/>
      <sz val="9"/>
      <color theme="1"/>
      <name val="Arial Unicode MS"/>
      <family val="2"/>
    </font>
    <font>
      <strike/>
      <sz val="9"/>
      <color theme="1"/>
      <name val="Arial Unicode MS"/>
    </font>
    <font>
      <strike/>
      <sz val="11"/>
      <color theme="1"/>
      <name val="Arial Unicode MS"/>
    </font>
    <font>
      <i/>
      <strike/>
      <sz val="9"/>
      <color theme="1"/>
      <name val="Arial Unicode MS"/>
    </font>
    <font>
      <i/>
      <strike/>
      <sz val="11"/>
      <color theme="1"/>
      <name val="Arial Unicode MS"/>
    </font>
    <font>
      <b/>
      <sz val="11"/>
      <color rgb="FFFF0000"/>
      <name val="Arial Unicode MS"/>
    </font>
    <font>
      <b/>
      <sz val="9"/>
      <color theme="1"/>
      <name val="Calibri"/>
      <family val="2"/>
      <scheme val="minor"/>
    </font>
    <font>
      <sz val="13"/>
      <color theme="1"/>
      <name val="Calibri"/>
      <family val="2"/>
      <scheme val="minor"/>
    </font>
    <font>
      <b/>
      <strike/>
      <sz val="11"/>
      <color theme="1"/>
      <name val="Calibri"/>
      <family val="2"/>
      <scheme val="minor"/>
    </font>
    <font>
      <sz val="11"/>
      <color theme="1"/>
      <name val="Calibri Light"/>
      <family val="2"/>
      <scheme val="major"/>
    </font>
    <font>
      <b/>
      <sz val="11"/>
      <color theme="1"/>
      <name val="Calibri Light"/>
      <family val="2"/>
      <scheme val="major"/>
    </font>
    <font>
      <sz val="11"/>
      <name val="Open Sans"/>
      <family val="2"/>
    </font>
    <font>
      <b/>
      <sz val="11"/>
      <color theme="0"/>
      <name val="Calibri Light"/>
      <family val="2"/>
      <scheme val="major"/>
    </font>
    <font>
      <b/>
      <strike/>
      <sz val="11"/>
      <color rgb="FFFF0000"/>
      <name val="Calibri"/>
      <family val="2"/>
      <scheme val="minor"/>
    </font>
    <font>
      <sz val="10"/>
      <color rgb="FF000000"/>
      <name val="Times New Roman"/>
      <family val="1"/>
    </font>
    <font>
      <sz val="10"/>
      <name val="Arial"/>
    </font>
    <font>
      <sz val="10"/>
      <color rgb="FF000000"/>
      <name val="Calibri"/>
      <scheme val="minor"/>
    </font>
    <font>
      <sz val="9"/>
      <name val="Arial Unicode MS"/>
      <family val="2"/>
    </font>
    <font>
      <sz val="11"/>
      <color rgb="FF242424"/>
      <name val="Aptos"/>
      <family val="2"/>
    </font>
    <font>
      <sz val="12"/>
      <color theme="1"/>
      <name val="Aptos"/>
      <family val="2"/>
    </font>
    <font>
      <b/>
      <sz val="14"/>
      <color theme="1"/>
      <name val="Calibri"/>
      <family val="2"/>
      <scheme val="minor"/>
    </font>
    <font>
      <strike/>
      <u/>
      <sz val="11"/>
      <color theme="10"/>
      <name val="Calibri"/>
      <family val="2"/>
      <scheme val="minor"/>
    </font>
    <font>
      <b/>
      <sz val="11"/>
      <color theme="1"/>
      <name val="Aptos"/>
      <family val="2"/>
    </font>
    <font>
      <sz val="10"/>
      <color rgb="FF000000"/>
      <name val="Acumin-pro"/>
    </font>
    <font>
      <sz val="11"/>
      <color theme="1"/>
      <name val="Segoe UI"/>
      <family val="2"/>
    </font>
    <font>
      <sz val="14"/>
      <color rgb="FFFF0000"/>
      <name val="Arial"/>
      <family val="2"/>
    </font>
    <font>
      <strike/>
      <sz val="14"/>
      <color rgb="FFFF0000"/>
      <name val="Arial"/>
      <family val="2"/>
    </font>
    <font>
      <b/>
      <strike/>
      <sz val="11"/>
      <color rgb="FFFF0000"/>
      <name val="Arial"/>
      <family val="2"/>
    </font>
    <font>
      <sz val="10"/>
      <color theme="1"/>
      <name val="Arial"/>
      <family val="2"/>
    </font>
    <font>
      <b/>
      <sz val="11"/>
      <color theme="4" tint="-0.249977111117893"/>
      <name val="Calibri"/>
      <family val="2"/>
      <scheme val="minor"/>
    </font>
    <font>
      <sz val="11"/>
      <color theme="4" tint="-0.249977111117893"/>
      <name val="Calibri"/>
      <family val="2"/>
      <scheme val="minor"/>
    </font>
    <font>
      <sz val="14"/>
      <color rgb="FF000000"/>
      <name val="Arial"/>
      <family val="2"/>
    </font>
    <font>
      <b/>
      <sz val="9"/>
      <color theme="1"/>
      <name val="Arial Unicode MS"/>
    </font>
  </fonts>
  <fills count="67">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rgb="FFFFFF66"/>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rgb="FF4275E6"/>
        <bgColor indexed="64"/>
      </patternFill>
    </fill>
    <fill>
      <patternFill patternType="solid">
        <fgColor rgb="FFCC0000"/>
        <bgColor indexed="64"/>
      </patternFill>
    </fill>
    <fill>
      <patternFill patternType="solid">
        <fgColor theme="1" tint="0.14999847407452621"/>
        <bgColor indexed="64"/>
      </patternFill>
    </fill>
    <fill>
      <patternFill patternType="solid">
        <fgColor theme="0" tint="-0.499984740745262"/>
        <bgColor indexed="64"/>
      </patternFill>
    </fill>
    <fill>
      <patternFill patternType="solid">
        <fgColor rgb="FFFF0066"/>
        <bgColor indexed="64"/>
      </patternFill>
    </fill>
    <fill>
      <patternFill patternType="solid">
        <fgColor theme="0" tint="-0.249977111117893"/>
        <bgColor indexed="64"/>
      </patternFill>
    </fill>
    <fill>
      <patternFill patternType="solid">
        <fgColor rgb="FF0070C0"/>
        <bgColor indexed="64"/>
      </patternFill>
    </fill>
    <fill>
      <patternFill patternType="solid">
        <fgColor rgb="FFFF9900"/>
        <bgColor indexed="64"/>
      </patternFill>
    </fill>
    <fill>
      <patternFill patternType="solid">
        <fgColor theme="0" tint="-0.34998626667073579"/>
        <bgColor indexed="64"/>
      </patternFill>
    </fill>
    <fill>
      <patternFill patternType="solid">
        <fgColor theme="0" tint="-0.24994659260841701"/>
        <bgColor indexed="64"/>
      </patternFill>
    </fill>
    <fill>
      <patternFill patternType="solid">
        <fgColor rgb="FFF2800E"/>
        <bgColor indexed="64"/>
      </patternFill>
    </fill>
    <fill>
      <patternFill patternType="solid">
        <fgColor indexed="9"/>
        <bgColor indexed="64"/>
      </patternFill>
    </fill>
    <fill>
      <patternFill patternType="solid">
        <fgColor indexed="22"/>
        <bgColor indexed="64"/>
      </patternFill>
    </fill>
    <fill>
      <patternFill patternType="solid">
        <fgColor rgb="FF00B050"/>
        <bgColor indexed="64"/>
      </patternFill>
    </fill>
    <fill>
      <patternFill patternType="solid">
        <fgColor rgb="FFFFC000"/>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rgb="FF00B0F0"/>
        <bgColor indexed="64"/>
      </patternFill>
    </fill>
    <fill>
      <patternFill patternType="solid">
        <fgColor rgb="FF1695CE"/>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0066FF"/>
        <bgColor indexed="64"/>
      </patternFill>
    </fill>
    <fill>
      <patternFill patternType="solid">
        <fgColor theme="5" tint="0.59999389629810485"/>
        <bgColor indexed="64"/>
      </patternFill>
    </fill>
    <fill>
      <patternFill patternType="solid">
        <fgColor rgb="FFD9D9D9"/>
        <bgColor indexed="64"/>
      </patternFill>
    </fill>
    <fill>
      <patternFill patternType="solid">
        <fgColor rgb="FFC00000"/>
        <bgColor indexed="64"/>
      </patternFill>
    </fill>
    <fill>
      <patternFill patternType="solid">
        <fgColor theme="2"/>
        <bgColor indexed="64"/>
      </patternFill>
    </fill>
    <fill>
      <patternFill patternType="solid">
        <fgColor theme="0" tint="-4.9989318521683403E-2"/>
        <bgColor indexed="64"/>
      </patternFill>
    </fill>
    <fill>
      <patternFill patternType="solid">
        <fgColor rgb="FFF2F2F2"/>
        <bgColor rgb="FFF2F2F2"/>
      </patternFill>
    </fill>
    <fill>
      <patternFill patternType="solid">
        <fgColor theme="0"/>
        <bgColor theme="9" tint="0.79998168889431442"/>
      </patternFill>
    </fill>
    <fill>
      <patternFill patternType="solid">
        <fgColor theme="0"/>
        <bgColor theme="0"/>
      </patternFill>
    </fill>
    <fill>
      <patternFill patternType="solid">
        <fgColor theme="4" tint="0.59999389629810485"/>
        <bgColor indexed="64"/>
      </patternFill>
    </fill>
    <fill>
      <patternFill patternType="solid">
        <fgColor indexed="9"/>
        <bgColor auto="1"/>
      </patternFill>
    </fill>
    <fill>
      <patternFill patternType="solid">
        <fgColor rgb="FFFFFF00"/>
        <bgColor rgb="FFFFFF00"/>
      </patternFill>
    </fill>
    <fill>
      <patternFill patternType="solid">
        <fgColor rgb="FF7F7F7F"/>
        <bgColor rgb="FF7F7F7F"/>
      </patternFill>
    </fill>
    <fill>
      <patternFill patternType="solid">
        <fgColor rgb="FFFFC000"/>
        <bgColor rgb="FFFFC000"/>
      </patternFill>
    </fill>
    <fill>
      <patternFill patternType="solid">
        <fgColor rgb="FFFFFF00"/>
        <bgColor theme="0"/>
      </patternFill>
    </fill>
    <fill>
      <patternFill patternType="solid">
        <fgColor theme="8"/>
        <bgColor indexed="64"/>
      </patternFill>
    </fill>
    <fill>
      <patternFill patternType="solid">
        <fgColor theme="7"/>
        <bgColor indexed="64"/>
      </patternFill>
    </fill>
    <fill>
      <patternFill patternType="solid">
        <fgColor rgb="FFF2F2F2"/>
        <bgColor indexed="64"/>
      </patternFill>
    </fill>
    <fill>
      <patternFill patternType="solid">
        <fgColor rgb="FF06FAEE"/>
        <bgColor indexed="64"/>
      </patternFill>
    </fill>
    <fill>
      <patternFill patternType="solid">
        <fgColor theme="4"/>
        <bgColor indexed="64"/>
      </patternFill>
    </fill>
    <fill>
      <patternFill patternType="solid">
        <fgColor theme="9"/>
        <bgColor indexed="64"/>
      </patternFill>
    </fill>
    <fill>
      <patternFill patternType="solid">
        <fgColor theme="6"/>
        <bgColor indexed="64"/>
      </patternFill>
    </fill>
    <fill>
      <patternFill patternType="solid">
        <fgColor theme="3"/>
        <bgColor indexed="64"/>
      </patternFill>
    </fill>
    <fill>
      <patternFill patternType="solid">
        <fgColor rgb="FFFFFFFF"/>
        <bgColor rgb="FFFFFFFF"/>
      </patternFill>
    </fill>
    <fill>
      <patternFill patternType="solid">
        <fgColor theme="2"/>
        <bgColor rgb="FFFFFFFF"/>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rgb="FFFF7C80"/>
        <bgColor indexed="64"/>
      </patternFill>
    </fill>
    <fill>
      <patternFill patternType="solid">
        <fgColor rgb="FFCC3300"/>
        <bgColor indexed="64"/>
      </patternFill>
    </fill>
    <fill>
      <patternFill patternType="solid">
        <fgColor theme="9" tint="0.59999389629810485"/>
        <bgColor indexed="64"/>
      </patternFill>
    </fill>
    <fill>
      <patternFill patternType="solid">
        <fgColor theme="3" tint="0.749992370372631"/>
        <bgColor indexed="64"/>
      </patternFill>
    </fill>
    <fill>
      <patternFill patternType="solid">
        <fgColor theme="4" tint="0.79998168889431442"/>
        <bgColor indexed="64"/>
      </patternFill>
    </fill>
    <fill>
      <patternFill patternType="solid">
        <fgColor theme="3" tint="0.79998168889431442"/>
        <bgColor indexed="64"/>
      </patternFill>
    </fill>
  </fills>
  <borders count="144">
    <border>
      <left/>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rgb="FF000000"/>
      </bottom>
      <diagonal/>
    </border>
    <border>
      <left/>
      <right style="medium">
        <color rgb="FFBFBFBF"/>
      </right>
      <top style="medium">
        <color rgb="FFBFBFBF"/>
      </top>
      <bottom style="medium">
        <color rgb="FFBFBFBF"/>
      </bottom>
      <diagonal/>
    </border>
    <border>
      <left/>
      <right style="medium">
        <color rgb="FFBFBFBF"/>
      </right>
      <top/>
      <bottom style="medium">
        <color rgb="FFBFBFBF"/>
      </bottom>
      <diagonal/>
    </border>
    <border>
      <left style="medium">
        <color indexed="64"/>
      </left>
      <right style="medium">
        <color rgb="FFBFBFBF"/>
      </right>
      <top style="medium">
        <color rgb="FFBFBFBF"/>
      </top>
      <bottom style="medium">
        <color rgb="FFBFBFBF"/>
      </bottom>
      <diagonal/>
    </border>
    <border>
      <left/>
      <right style="medium">
        <color indexed="64"/>
      </right>
      <top style="medium">
        <color rgb="FFBFBFBF"/>
      </top>
      <bottom style="medium">
        <color rgb="FFBFBFBF"/>
      </bottom>
      <diagonal/>
    </border>
    <border>
      <left style="medium">
        <color indexed="64"/>
      </left>
      <right style="medium">
        <color rgb="FFBFBFBF"/>
      </right>
      <top style="medium">
        <color rgb="FFBFBFBF"/>
      </top>
      <bottom/>
      <diagonal/>
    </border>
    <border>
      <left/>
      <right style="medium">
        <color indexed="64"/>
      </right>
      <top/>
      <bottom style="medium">
        <color rgb="FFBFBFBF"/>
      </bottom>
      <diagonal/>
    </border>
    <border>
      <left style="medium">
        <color indexed="64"/>
      </left>
      <right style="medium">
        <color rgb="FFBFBFBF"/>
      </right>
      <top/>
      <bottom/>
      <diagonal/>
    </border>
    <border>
      <left style="medium">
        <color indexed="64"/>
      </left>
      <right style="medium">
        <color rgb="FFBFBFBF"/>
      </right>
      <top/>
      <bottom style="medium">
        <color rgb="FFBFBFBF"/>
      </bottom>
      <diagonal/>
    </border>
    <border>
      <left style="medium">
        <color indexed="64"/>
      </left>
      <right style="medium">
        <color rgb="FFBFBFBF"/>
      </right>
      <top/>
      <bottom style="medium">
        <color indexed="64"/>
      </bottom>
      <diagonal/>
    </border>
    <border>
      <left/>
      <right style="medium">
        <color rgb="FFBFBFBF"/>
      </right>
      <top/>
      <bottom style="medium">
        <color indexed="64"/>
      </bottom>
      <diagonal/>
    </border>
    <border>
      <left style="medium">
        <color indexed="64"/>
      </left>
      <right style="medium">
        <color rgb="FFBFBFBF"/>
      </right>
      <top style="medium">
        <color indexed="64"/>
      </top>
      <bottom style="medium">
        <color rgb="FFBFBFBF"/>
      </bottom>
      <diagonal/>
    </border>
    <border>
      <left/>
      <right style="medium">
        <color rgb="FFBFBFBF"/>
      </right>
      <top style="medium">
        <color indexed="64"/>
      </top>
      <bottom style="medium">
        <color rgb="FFBFBFBF"/>
      </bottom>
      <diagonal/>
    </border>
    <border>
      <left/>
      <right style="medium">
        <color indexed="64"/>
      </right>
      <top style="medium">
        <color indexed="64"/>
      </top>
      <bottom style="medium">
        <color rgb="FFBFBFBF"/>
      </bottom>
      <diagonal/>
    </border>
    <border>
      <left style="medium">
        <color rgb="FFBFBFBF"/>
      </left>
      <right style="medium">
        <color indexed="64"/>
      </right>
      <top style="medium">
        <color rgb="FFBFBFBF"/>
      </top>
      <bottom/>
      <diagonal/>
    </border>
    <border>
      <left style="medium">
        <color rgb="FFBFBFBF"/>
      </left>
      <right style="medium">
        <color indexed="64"/>
      </right>
      <top/>
      <bottom/>
      <diagonal/>
    </border>
    <border>
      <left style="medium">
        <color rgb="FFBFBFBF"/>
      </left>
      <right style="medium">
        <color indexed="64"/>
      </right>
      <top/>
      <bottom style="medium">
        <color rgb="FFBFBFBF"/>
      </bottom>
      <diagonal/>
    </border>
    <border>
      <left style="medium">
        <color indexed="64"/>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theme="1"/>
      </top>
      <bottom style="medium">
        <color theme="1"/>
      </bottom>
      <diagonal/>
    </border>
    <border>
      <left/>
      <right style="medium">
        <color theme="1"/>
      </right>
      <top style="medium">
        <color theme="1"/>
      </top>
      <bottom style="medium">
        <color theme="1"/>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theme="1"/>
      </right>
      <top style="medium">
        <color theme="1"/>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BFBFBF"/>
      </right>
      <top style="medium">
        <color rgb="FFBFBFBF"/>
      </top>
      <bottom/>
      <diagonal/>
    </border>
    <border>
      <left/>
      <right style="medium">
        <color indexed="64"/>
      </right>
      <top style="medium">
        <color rgb="FFBFBFBF"/>
      </top>
      <bottom/>
      <diagonal/>
    </border>
    <border>
      <left style="medium">
        <color indexed="64"/>
      </left>
      <right style="medium">
        <color theme="0" tint="-0.34998626667073579"/>
      </right>
      <top style="medium">
        <color theme="0" tint="-0.34998626667073579"/>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indexed="64"/>
      </right>
      <top style="medium">
        <color theme="0" tint="-0.34998626667073579"/>
      </top>
      <bottom style="medium">
        <color theme="0" tint="-0.34998626667073579"/>
      </bottom>
      <diagonal/>
    </border>
    <border>
      <left style="medium">
        <color indexed="64"/>
      </left>
      <right style="medium">
        <color theme="2" tint="-0.249977111117893"/>
      </right>
      <top style="medium">
        <color theme="2" tint="-0.249977111117893"/>
      </top>
      <bottom style="medium">
        <color theme="2" tint="-0.249977111117893"/>
      </bottom>
      <diagonal/>
    </border>
    <border>
      <left style="medium">
        <color theme="2" tint="-0.249977111117893"/>
      </left>
      <right style="medium">
        <color theme="2" tint="-0.249977111117893"/>
      </right>
      <top style="medium">
        <color theme="2" tint="-0.249977111117893"/>
      </top>
      <bottom style="medium">
        <color theme="2" tint="-0.249977111117893"/>
      </bottom>
      <diagonal/>
    </border>
    <border>
      <left style="medium">
        <color theme="2" tint="-0.249977111117893"/>
      </left>
      <right style="medium">
        <color indexed="64"/>
      </right>
      <top style="medium">
        <color theme="2" tint="-0.249977111117893"/>
      </top>
      <bottom style="medium">
        <color theme="2" tint="-0.249977111117893"/>
      </bottom>
      <diagonal/>
    </border>
    <border>
      <left style="medium">
        <color indexed="64"/>
      </left>
      <right style="medium">
        <color theme="0" tint="-0.34998626667073579"/>
      </right>
      <top/>
      <bottom/>
      <diagonal/>
    </border>
    <border>
      <left style="medium">
        <color indexed="64"/>
      </left>
      <right style="medium">
        <color theme="0" tint="-0.34998626667073579"/>
      </right>
      <top/>
      <bottom style="medium">
        <color theme="0" tint="-0.34998626667073579"/>
      </bottom>
      <diagonal/>
    </border>
    <border>
      <left style="medium">
        <color theme="2" tint="-0.249977111117893"/>
      </left>
      <right style="medium">
        <color theme="2" tint="-0.249977111117893"/>
      </right>
      <top style="medium">
        <color theme="2" tint="-0.249977111117893"/>
      </top>
      <bottom style="medium">
        <color indexed="64"/>
      </bottom>
      <diagonal/>
    </border>
    <border>
      <left style="medium">
        <color theme="2" tint="-0.249977111117893"/>
      </left>
      <right style="medium">
        <color indexed="64"/>
      </right>
      <top style="medium">
        <color theme="2" tint="-0.249977111117893"/>
      </top>
      <bottom style="medium">
        <color indexed="64"/>
      </bottom>
      <diagonal/>
    </border>
    <border>
      <left style="medium">
        <color indexed="64"/>
      </left>
      <right style="medium">
        <color theme="0" tint="-0.34998626667073579"/>
      </right>
      <top style="medium">
        <color theme="0" tint="-0.34998626667073579"/>
      </top>
      <bottom style="medium">
        <color theme="0" tint="-0.34998626667073579"/>
      </bottom>
      <diagonal/>
    </border>
    <border>
      <left style="medium">
        <color indexed="64"/>
      </left>
      <right style="medium">
        <color theme="0" tint="-0.34998626667073579"/>
      </right>
      <top/>
      <bottom style="medium">
        <color indexed="64"/>
      </bottom>
      <diagonal/>
    </border>
    <border>
      <left style="medium">
        <color theme="0" tint="-0.34998626667073579"/>
      </left>
      <right style="medium">
        <color theme="0" tint="-0.34998626667073579"/>
      </right>
      <top style="medium">
        <color theme="0" tint="-0.34998626667073579"/>
      </top>
      <bottom style="medium">
        <color indexed="64"/>
      </bottom>
      <diagonal/>
    </border>
    <border>
      <left style="medium">
        <color theme="0" tint="-0.34998626667073579"/>
      </left>
      <right style="medium">
        <color indexed="64"/>
      </right>
      <top style="medium">
        <color theme="0" tint="-0.34998626667073579"/>
      </top>
      <bottom style="medium">
        <color indexed="64"/>
      </bottom>
      <diagonal/>
    </border>
    <border>
      <left style="medium">
        <color indexed="64"/>
      </left>
      <right style="medium">
        <color theme="2" tint="-0.249977111117893"/>
      </right>
      <top style="medium">
        <color theme="2" tint="-0.249977111117893"/>
      </top>
      <bottom/>
      <diagonal/>
    </border>
    <border>
      <left style="medium">
        <color indexed="64"/>
      </left>
      <right style="medium">
        <color theme="2" tint="-0.249977111117893"/>
      </right>
      <top/>
      <bottom/>
      <diagonal/>
    </border>
    <border>
      <left style="medium">
        <color indexed="64"/>
      </left>
      <right style="medium">
        <color theme="2" tint="-0.249977111117893"/>
      </right>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medium">
        <color auto="1"/>
      </left>
      <right style="thin">
        <color auto="1"/>
      </right>
      <top style="dashed">
        <color auto="1"/>
      </top>
      <bottom style="medium">
        <color auto="1"/>
      </bottom>
      <diagonal/>
    </border>
    <border>
      <left style="thin">
        <color auto="1"/>
      </left>
      <right style="thin">
        <color auto="1"/>
      </right>
      <top style="dashed">
        <color auto="1"/>
      </top>
      <bottom style="medium">
        <color auto="1"/>
      </bottom>
      <diagonal/>
    </border>
  </borders>
  <cellStyleXfs count="33">
    <xf numFmtId="0" fontId="0" fillId="0" borderId="0"/>
    <xf numFmtId="0" fontId="4" fillId="0" borderId="0" applyNumberFormat="0" applyFill="0" applyBorder="0" applyAlignment="0" applyProtection="0"/>
    <xf numFmtId="0" fontId="43" fillId="0" borderId="0"/>
    <xf numFmtId="0" fontId="68" fillId="0" borderId="0">
      <alignment vertical="center"/>
    </xf>
    <xf numFmtId="9" fontId="69" fillId="0" borderId="0" applyFont="0" applyFill="0" applyBorder="0" applyAlignment="0" applyProtection="0">
      <alignment vertical="center"/>
    </xf>
    <xf numFmtId="38" fontId="69" fillId="0" borderId="0" applyFont="0" applyFill="0" applyBorder="0" applyAlignment="0" applyProtection="0">
      <alignment vertical="center"/>
    </xf>
    <xf numFmtId="0" fontId="69" fillId="0" borderId="0">
      <alignment vertical="center"/>
    </xf>
    <xf numFmtId="44" fontId="82" fillId="0" borderId="0" applyFont="0" applyFill="0" applyBorder="0" applyAlignment="0" applyProtection="0"/>
    <xf numFmtId="0" fontId="31" fillId="0" borderId="0"/>
    <xf numFmtId="44" fontId="31" fillId="0" borderId="0" applyFont="0" applyFill="0" applyBorder="0" applyAlignment="0" applyProtection="0"/>
    <xf numFmtId="0" fontId="87" fillId="0" borderId="0"/>
    <xf numFmtId="38" fontId="87" fillId="0" borderId="0" applyFont="0" applyFill="0" applyBorder="0" applyAlignment="0" applyProtection="0"/>
    <xf numFmtId="0" fontId="88" fillId="0" borderId="0"/>
    <xf numFmtId="164" fontId="31" fillId="0" borderId="0" applyFont="0" applyFill="0" applyBorder="0" applyAlignment="0" applyProtection="0"/>
    <xf numFmtId="176" fontId="87" fillId="0" borderId="0" applyFont="0" applyFill="0" applyBorder="0" applyAlignment="0" applyProtection="0"/>
    <xf numFmtId="0" fontId="89" fillId="0" borderId="0">
      <alignment vertical="center"/>
    </xf>
    <xf numFmtId="0" fontId="104" fillId="0" borderId="0"/>
    <xf numFmtId="0" fontId="111" fillId="0" borderId="0" applyNumberFormat="0" applyFill="0" applyBorder="0" applyProtection="0">
      <alignment vertical="top" wrapText="1"/>
    </xf>
    <xf numFmtId="0" fontId="49" fillId="0" borderId="0"/>
    <xf numFmtId="0" fontId="87" fillId="0" borderId="0">
      <alignment vertical="center"/>
    </xf>
    <xf numFmtId="0" fontId="151" fillId="0" borderId="0"/>
    <xf numFmtId="0" fontId="164" fillId="0" borderId="0"/>
    <xf numFmtId="186" fontId="82" fillId="0" borderId="0" applyFont="0" applyFill="0" applyBorder="0" applyAlignment="0" applyProtection="0"/>
    <xf numFmtId="187" fontId="82" fillId="0" borderId="0" applyFont="0" applyFill="0" applyBorder="0" applyAlignment="0" applyProtection="0"/>
    <xf numFmtId="0" fontId="82" fillId="0" borderId="0"/>
    <xf numFmtId="0" fontId="208" fillId="0" borderId="0"/>
    <xf numFmtId="0" fontId="209" fillId="0" borderId="0"/>
    <xf numFmtId="0" fontId="221" fillId="0" borderId="0"/>
    <xf numFmtId="0" fontId="237" fillId="0" borderId="0"/>
    <xf numFmtId="0" fontId="238" fillId="0" borderId="0"/>
    <xf numFmtId="0" fontId="239" fillId="0" borderId="0"/>
    <xf numFmtId="0" fontId="31" fillId="0" borderId="0"/>
    <xf numFmtId="0" fontId="151" fillId="0" borderId="0"/>
  </cellStyleXfs>
  <cellXfs count="2982">
    <xf numFmtId="0" fontId="0" fillId="0" borderId="0" xfId="0"/>
    <xf numFmtId="0" fontId="0" fillId="0" borderId="14" xfId="0" applyBorder="1"/>
    <xf numFmtId="166" fontId="0" fillId="0" borderId="0" xfId="0" applyNumberFormat="1"/>
    <xf numFmtId="166" fontId="0" fillId="0" borderId="34" xfId="0" applyNumberFormat="1" applyBorder="1"/>
    <xf numFmtId="0" fontId="0" fillId="0" borderId="15" xfId="0" applyBorder="1"/>
    <xf numFmtId="0" fontId="0" fillId="0" borderId="15" xfId="0" applyBorder="1" applyAlignment="1">
      <alignment horizontal="center"/>
    </xf>
    <xf numFmtId="0" fontId="0" fillId="0" borderId="14" xfId="0" applyBorder="1" applyAlignment="1">
      <alignment horizontal="left"/>
    </xf>
    <xf numFmtId="166" fontId="0" fillId="0" borderId="12" xfId="0" applyNumberFormat="1" applyBorder="1"/>
    <xf numFmtId="0" fontId="0" fillId="0" borderId="11" xfId="0" applyBorder="1"/>
    <xf numFmtId="0" fontId="0" fillId="0" borderId="11" xfId="0" applyBorder="1" applyAlignment="1">
      <alignment horizontal="center"/>
    </xf>
    <xf numFmtId="0" fontId="0" fillId="0" borderId="13" xfId="0" applyBorder="1" applyAlignment="1">
      <alignment horizontal="left"/>
    </xf>
    <xf numFmtId="0" fontId="0" fillId="0" borderId="26" xfId="0" applyBorder="1"/>
    <xf numFmtId="0" fontId="0" fillId="0" borderId="13" xfId="0" applyBorder="1"/>
    <xf numFmtId="166" fontId="0" fillId="7" borderId="29" xfId="0" applyNumberFormat="1" applyFill="1" applyBorder="1" applyAlignment="1">
      <alignment horizontal="left"/>
    </xf>
    <xf numFmtId="0" fontId="0" fillId="7" borderId="35" xfId="0" applyFill="1" applyBorder="1" applyAlignment="1">
      <alignment horizontal="left"/>
    </xf>
    <xf numFmtId="0" fontId="0" fillId="7" borderId="35" xfId="0" applyFill="1" applyBorder="1" applyAlignment="1">
      <alignment horizontal="center"/>
    </xf>
    <xf numFmtId="0" fontId="0" fillId="7" borderId="33" xfId="0" applyFill="1" applyBorder="1" applyAlignment="1">
      <alignment horizontal="left"/>
    </xf>
    <xf numFmtId="166" fontId="6" fillId="6" borderId="36" xfId="0" applyNumberFormat="1" applyFont="1" applyFill="1" applyBorder="1" applyAlignment="1">
      <alignment horizontal="right"/>
    </xf>
    <xf numFmtId="0" fontId="7" fillId="6" borderId="37" xfId="1" applyFont="1" applyFill="1" applyBorder="1"/>
    <xf numFmtId="0" fontId="6" fillId="6" borderId="36" xfId="0" applyFont="1" applyFill="1" applyBorder="1"/>
    <xf numFmtId="0" fontId="6" fillId="6" borderId="38" xfId="0" applyFont="1" applyFill="1" applyBorder="1"/>
    <xf numFmtId="0" fontId="6" fillId="6" borderId="37" xfId="0" applyFont="1" applyFill="1" applyBorder="1"/>
    <xf numFmtId="166" fontId="0" fillId="0" borderId="17" xfId="0" applyNumberFormat="1" applyBorder="1"/>
    <xf numFmtId="0" fontId="0" fillId="0" borderId="16" xfId="0" applyBorder="1"/>
    <xf numFmtId="0" fontId="0" fillId="0" borderId="16" xfId="0" applyBorder="1" applyAlignment="1">
      <alignment horizontal="center"/>
    </xf>
    <xf numFmtId="16" fontId="0" fillId="0" borderId="16" xfId="0" applyNumberFormat="1" applyBorder="1" applyAlignment="1">
      <alignment horizontal="center"/>
    </xf>
    <xf numFmtId="0" fontId="0" fillId="0" borderId="39" xfId="0" applyBorder="1"/>
    <xf numFmtId="0" fontId="0" fillId="7" borderId="40" xfId="0" applyFill="1" applyBorder="1" applyAlignment="1">
      <alignment horizontal="left"/>
    </xf>
    <xf numFmtId="16" fontId="0" fillId="0" borderId="11" xfId="0" applyNumberFormat="1" applyBorder="1" applyAlignment="1">
      <alignment horizontal="center"/>
    </xf>
    <xf numFmtId="0" fontId="0" fillId="0" borderId="41" xfId="0" applyBorder="1"/>
    <xf numFmtId="166" fontId="8" fillId="8" borderId="2" xfId="0" applyNumberFormat="1" applyFont="1" applyFill="1" applyBorder="1"/>
    <xf numFmtId="0" fontId="9" fillId="8" borderId="38" xfId="1" applyFont="1" applyFill="1" applyBorder="1"/>
    <xf numFmtId="0" fontId="8" fillId="8" borderId="37" xfId="0" applyFont="1" applyFill="1" applyBorder="1"/>
    <xf numFmtId="166" fontId="1" fillId="9" borderId="36" xfId="0" applyNumberFormat="1" applyFont="1" applyFill="1" applyBorder="1" applyAlignment="1">
      <alignment horizontal="right"/>
    </xf>
    <xf numFmtId="0" fontId="10" fillId="9" borderId="37" xfId="1" applyFont="1" applyFill="1" applyBorder="1"/>
    <xf numFmtId="0" fontId="1" fillId="9" borderId="36" xfId="0" applyFont="1" applyFill="1" applyBorder="1"/>
    <xf numFmtId="0" fontId="1" fillId="9" borderId="38" xfId="0" applyFont="1" applyFill="1" applyBorder="1"/>
    <xf numFmtId="0" fontId="1" fillId="9" borderId="37" xfId="0" applyFont="1" applyFill="1" applyBorder="1"/>
    <xf numFmtId="166" fontId="1" fillId="10" borderId="2" xfId="0" applyNumberFormat="1" applyFont="1" applyFill="1" applyBorder="1"/>
    <xf numFmtId="0" fontId="10" fillId="10" borderId="38" xfId="1" applyFont="1" applyFill="1" applyBorder="1"/>
    <xf numFmtId="0" fontId="1" fillId="10" borderId="36" xfId="0" applyFont="1" applyFill="1" applyBorder="1"/>
    <xf numFmtId="0" fontId="1" fillId="10" borderId="1" xfId="0" applyFont="1" applyFill="1" applyBorder="1"/>
    <xf numFmtId="0" fontId="1" fillId="10" borderId="38" xfId="0" applyFont="1" applyFill="1" applyBorder="1"/>
    <xf numFmtId="0" fontId="1" fillId="10" borderId="37" xfId="0" applyFont="1" applyFill="1" applyBorder="1"/>
    <xf numFmtId="1" fontId="0" fillId="0" borderId="41" xfId="0" applyNumberFormat="1" applyBorder="1" applyAlignment="1">
      <alignment horizontal="left"/>
    </xf>
    <xf numFmtId="0" fontId="0" fillId="0" borderId="41" xfId="0" applyBorder="1" applyAlignment="1">
      <alignment horizontal="left"/>
    </xf>
    <xf numFmtId="0" fontId="12" fillId="3" borderId="36" xfId="1" applyFont="1" applyFill="1" applyBorder="1"/>
    <xf numFmtId="0" fontId="12" fillId="3" borderId="4" xfId="1" applyFont="1" applyFill="1" applyBorder="1"/>
    <xf numFmtId="0" fontId="11" fillId="3" borderId="37" xfId="0" applyFont="1" applyFill="1" applyBorder="1"/>
    <xf numFmtId="0" fontId="0" fillId="0" borderId="42" xfId="0" applyBorder="1"/>
    <xf numFmtId="0" fontId="0" fillId="0" borderId="42" xfId="0" applyBorder="1" applyAlignment="1">
      <alignment horizontal="center"/>
    </xf>
    <xf numFmtId="16" fontId="0" fillId="0" borderId="42" xfId="0" applyNumberFormat="1" applyBorder="1" applyAlignment="1">
      <alignment horizontal="center"/>
    </xf>
    <xf numFmtId="0" fontId="8" fillId="0" borderId="24" xfId="0" applyFont="1" applyBorder="1" applyAlignment="1">
      <alignment horizontal="center" vertical="center" textRotation="90"/>
    </xf>
    <xf numFmtId="166" fontId="13" fillId="8" borderId="2" xfId="0" applyNumberFormat="1" applyFont="1" applyFill="1" applyBorder="1"/>
    <xf numFmtId="0" fontId="14" fillId="8" borderId="38" xfId="1" applyFont="1" applyFill="1" applyBorder="1"/>
    <xf numFmtId="0" fontId="1" fillId="8" borderId="37" xfId="0" applyFont="1" applyFill="1" applyBorder="1"/>
    <xf numFmtId="0" fontId="0" fillId="0" borderId="0" xfId="0" applyAlignment="1">
      <alignment horizontal="center"/>
    </xf>
    <xf numFmtId="0" fontId="1" fillId="0" borderId="0" xfId="0" applyFont="1" applyAlignment="1">
      <alignment horizontal="center" vertical="center" textRotation="90"/>
    </xf>
    <xf numFmtId="166" fontId="1" fillId="11" borderId="2" xfId="0" applyNumberFormat="1" applyFont="1" applyFill="1" applyBorder="1" applyAlignment="1">
      <alignment horizontal="right"/>
    </xf>
    <xf numFmtId="0" fontId="10" fillId="11" borderId="38" xfId="1" applyFont="1" applyFill="1" applyBorder="1"/>
    <xf numFmtId="0" fontId="1" fillId="11" borderId="38" xfId="0" applyFont="1" applyFill="1" applyBorder="1"/>
    <xf numFmtId="0" fontId="1" fillId="11" borderId="37" xfId="0" applyFont="1" applyFill="1" applyBorder="1"/>
    <xf numFmtId="166" fontId="0" fillId="0" borderId="0" xfId="0" applyNumberFormat="1" applyAlignment="1">
      <alignment horizontal="left"/>
    </xf>
    <xf numFmtId="0" fontId="0" fillId="0" borderId="0" xfId="0" applyAlignment="1">
      <alignment horizontal="left"/>
    </xf>
    <xf numFmtId="0" fontId="3" fillId="0" borderId="0" xfId="0" applyFont="1" applyAlignment="1">
      <alignment horizontal="center" vertical="center" textRotation="90"/>
    </xf>
    <xf numFmtId="0" fontId="15" fillId="3" borderId="2" xfId="1" applyFont="1" applyFill="1" applyBorder="1"/>
    <xf numFmtId="0" fontId="15" fillId="3" borderId="1" xfId="1" applyFont="1" applyFill="1" applyBorder="1"/>
    <xf numFmtId="0" fontId="2" fillId="3" borderId="37" xfId="0" applyFont="1" applyFill="1" applyBorder="1"/>
    <xf numFmtId="0" fontId="4" fillId="3" borderId="1" xfId="1" applyFill="1" applyBorder="1"/>
    <xf numFmtId="166" fontId="0" fillId="0" borderId="28" xfId="0" applyNumberFormat="1" applyBorder="1"/>
    <xf numFmtId="0" fontId="0" fillId="0" borderId="27" xfId="0" applyBorder="1"/>
    <xf numFmtId="0" fontId="0" fillId="0" borderId="27" xfId="0" applyBorder="1" applyAlignment="1">
      <alignment horizontal="center"/>
    </xf>
    <xf numFmtId="0" fontId="0" fillId="0" borderId="43" xfId="0" applyBorder="1"/>
    <xf numFmtId="1" fontId="0" fillId="0" borderId="43" xfId="0" applyNumberFormat="1" applyBorder="1" applyAlignment="1">
      <alignment horizontal="left"/>
    </xf>
    <xf numFmtId="166" fontId="1" fillId="13" borderId="2" xfId="0" applyNumberFormat="1" applyFont="1" applyFill="1" applyBorder="1"/>
    <xf numFmtId="0" fontId="10" fillId="13" borderId="38" xfId="1" applyFont="1" applyFill="1" applyBorder="1"/>
    <xf numFmtId="0" fontId="1" fillId="13" borderId="38" xfId="0" applyFont="1" applyFill="1" applyBorder="1"/>
    <xf numFmtId="0" fontId="1" fillId="13" borderId="1" xfId="0" applyFont="1" applyFill="1" applyBorder="1"/>
    <xf numFmtId="0" fontId="1" fillId="13" borderId="37" xfId="0" applyFont="1" applyFill="1" applyBorder="1"/>
    <xf numFmtId="0" fontId="0" fillId="0" borderId="8" xfId="0" applyBorder="1"/>
    <xf numFmtId="0" fontId="0" fillId="0" borderId="44" xfId="0" applyBorder="1"/>
    <xf numFmtId="0" fontId="0" fillId="7" borderId="5" xfId="0" applyFill="1" applyBorder="1"/>
    <xf numFmtId="0" fontId="0" fillId="7" borderId="4" xfId="0" applyFill="1" applyBorder="1"/>
    <xf numFmtId="0" fontId="16" fillId="0" borderId="17" xfId="0" applyFont="1" applyBorder="1" applyAlignment="1">
      <alignment horizontal="center" vertical="center"/>
    </xf>
    <xf numFmtId="0" fontId="16" fillId="0" borderId="45" xfId="0" applyFont="1" applyBorder="1" applyAlignment="1">
      <alignment horizontal="center" vertical="center"/>
    </xf>
    <xf numFmtId="0" fontId="16" fillId="0" borderId="16" xfId="0" applyFont="1" applyBorder="1" applyAlignment="1">
      <alignment horizontal="center" vertical="center"/>
    </xf>
    <xf numFmtId="0" fontId="16" fillId="0" borderId="16" xfId="0" applyFont="1" applyBorder="1" applyAlignment="1">
      <alignment vertical="center"/>
    </xf>
    <xf numFmtId="0" fontId="16" fillId="0" borderId="14" xfId="0" applyFont="1" applyBorder="1" applyAlignment="1">
      <alignment vertical="center"/>
    </xf>
    <xf numFmtId="0" fontId="16" fillId="0" borderId="12" xfId="0" applyFont="1" applyBorder="1" applyAlignment="1">
      <alignment horizontal="center" vertical="center"/>
    </xf>
    <xf numFmtId="0" fontId="16" fillId="0" borderId="46" xfId="0" applyFont="1" applyBorder="1" applyAlignment="1">
      <alignment horizontal="center" vertical="center"/>
    </xf>
    <xf numFmtId="0" fontId="16" fillId="0" borderId="11" xfId="0" applyFont="1" applyBorder="1" applyAlignment="1">
      <alignment horizontal="center" vertical="center"/>
    </xf>
    <xf numFmtId="0" fontId="16" fillId="0" borderId="11" xfId="0" applyFont="1" applyBorder="1" applyAlignment="1">
      <alignment vertical="center"/>
    </xf>
    <xf numFmtId="0" fontId="16" fillId="0" borderId="13" xfId="0" applyFont="1" applyBorder="1" applyAlignment="1">
      <alignment vertical="center"/>
    </xf>
    <xf numFmtId="0" fontId="16" fillId="0" borderId="46" xfId="0" applyFont="1" applyBorder="1" applyAlignment="1">
      <alignment vertical="center"/>
    </xf>
    <xf numFmtId="0" fontId="16" fillId="7" borderId="9" xfId="0" applyFont="1" applyFill="1" applyBorder="1" applyAlignment="1">
      <alignment horizontal="center" vertical="center"/>
    </xf>
    <xf numFmtId="0" fontId="16" fillId="7" borderId="47" xfId="0" applyFont="1" applyFill="1" applyBorder="1" applyAlignment="1">
      <alignment horizontal="center" vertical="center"/>
    </xf>
    <xf numFmtId="0" fontId="16" fillId="7" borderId="8" xfId="0" applyFont="1" applyFill="1" applyBorder="1" applyAlignment="1">
      <alignment vertical="center"/>
    </xf>
    <xf numFmtId="0" fontId="16" fillId="7" borderId="7" xfId="0" applyFont="1" applyFill="1" applyBorder="1" applyAlignment="1">
      <alignment vertical="center"/>
    </xf>
    <xf numFmtId="0" fontId="19" fillId="0" borderId="0" xfId="0" applyFont="1"/>
    <xf numFmtId="167" fontId="20" fillId="12" borderId="37" xfId="0" applyNumberFormat="1" applyFont="1" applyFill="1" applyBorder="1" applyAlignment="1">
      <alignment horizontal="center" vertical="center" wrapText="1"/>
    </xf>
    <xf numFmtId="0" fontId="20" fillId="12" borderId="37" xfId="0" applyFont="1" applyFill="1" applyBorder="1" applyAlignment="1">
      <alignment horizontal="center" vertical="center" wrapText="1"/>
    </xf>
    <xf numFmtId="0" fontId="20" fillId="12" borderId="36" xfId="0" applyFont="1" applyFill="1" applyBorder="1" applyAlignment="1">
      <alignment horizontal="center" vertical="center" wrapText="1"/>
    </xf>
    <xf numFmtId="0" fontId="20" fillId="0" borderId="48" xfId="0" applyFont="1" applyBorder="1" applyAlignment="1">
      <alignment horizontal="center" vertical="center" wrapText="1"/>
    </xf>
    <xf numFmtId="0" fontId="20" fillId="14" borderId="48" xfId="0" applyFont="1" applyFill="1" applyBorder="1" applyAlignment="1">
      <alignment horizontal="center" vertical="center" wrapText="1"/>
    </xf>
    <xf numFmtId="0" fontId="20" fillId="0" borderId="49" xfId="0" applyFont="1" applyBorder="1" applyAlignment="1">
      <alignment horizontal="center" vertical="center" wrapText="1"/>
    </xf>
    <xf numFmtId="0" fontId="20" fillId="0" borderId="31" xfId="0" applyFont="1" applyBorder="1" applyAlignment="1">
      <alignment horizontal="center" vertical="center" wrapText="1"/>
    </xf>
    <xf numFmtId="0" fontId="20" fillId="14" borderId="31" xfId="0" applyFont="1" applyFill="1" applyBorder="1" applyAlignment="1">
      <alignment horizontal="center" vertical="center" wrapText="1"/>
    </xf>
    <xf numFmtId="0" fontId="20" fillId="0" borderId="51" xfId="0" applyFont="1" applyBorder="1" applyAlignment="1">
      <alignment horizontal="center" vertical="center" wrapText="1"/>
    </xf>
    <xf numFmtId="0" fontId="20" fillId="14" borderId="51" xfId="0" applyFont="1" applyFill="1" applyBorder="1" applyAlignment="1">
      <alignment horizontal="center" vertical="center" wrapText="1"/>
    </xf>
    <xf numFmtId="167" fontId="20" fillId="12" borderId="36" xfId="0" applyNumberFormat="1" applyFont="1" applyFill="1" applyBorder="1" applyAlignment="1">
      <alignment horizontal="center" vertical="center" wrapText="1"/>
    </xf>
    <xf numFmtId="167" fontId="20" fillId="0" borderId="31" xfId="0" applyNumberFormat="1" applyFont="1" applyBorder="1" applyAlignment="1">
      <alignment horizontal="center" vertical="center" wrapText="1"/>
    </xf>
    <xf numFmtId="167" fontId="20" fillId="0" borderId="52" xfId="0" applyNumberFormat="1" applyFont="1" applyBorder="1" applyAlignment="1">
      <alignment horizontal="center" vertical="center" wrapText="1"/>
    </xf>
    <xf numFmtId="0" fontId="20" fillId="0" borderId="52" xfId="0" applyFont="1" applyBorder="1" applyAlignment="1">
      <alignment horizontal="center" vertical="center" wrapText="1"/>
    </xf>
    <xf numFmtId="0" fontId="20" fillId="14" borderId="52" xfId="0" applyFont="1" applyFill="1" applyBorder="1" applyAlignment="1">
      <alignment horizontal="center" vertical="center" wrapText="1"/>
    </xf>
    <xf numFmtId="0" fontId="20" fillId="0" borderId="53" xfId="0" applyFont="1" applyBorder="1" applyAlignment="1">
      <alignment horizontal="center" vertical="center" wrapText="1"/>
    </xf>
    <xf numFmtId="167" fontId="19" fillId="12" borderId="36" xfId="0" applyNumberFormat="1" applyFont="1" applyFill="1" applyBorder="1" applyAlignment="1">
      <alignment horizontal="center" vertical="top" wrapText="1"/>
    </xf>
    <xf numFmtId="0" fontId="19" fillId="12" borderId="36" xfId="0" applyFont="1" applyFill="1" applyBorder="1" applyAlignment="1">
      <alignment vertical="top" wrapText="1"/>
    </xf>
    <xf numFmtId="167" fontId="20" fillId="0" borderId="48" xfId="0" applyNumberFormat="1" applyFont="1" applyBorder="1" applyAlignment="1">
      <alignment horizontal="center" vertical="center" wrapText="1"/>
    </xf>
    <xf numFmtId="0" fontId="20" fillId="12" borderId="36" xfId="0" applyFont="1" applyFill="1" applyBorder="1" applyAlignment="1">
      <alignment vertical="center" wrapText="1"/>
    </xf>
    <xf numFmtId="167" fontId="20" fillId="12" borderId="36" xfId="0" applyNumberFormat="1" applyFont="1" applyFill="1" applyBorder="1" applyAlignment="1">
      <alignment vertical="center" wrapText="1"/>
    </xf>
    <xf numFmtId="167" fontId="19" fillId="12" borderId="36" xfId="0" applyNumberFormat="1" applyFont="1" applyFill="1" applyBorder="1" applyAlignment="1">
      <alignment vertical="top" wrapText="1"/>
    </xf>
    <xf numFmtId="167" fontId="20" fillId="0" borderId="51" xfId="0" applyNumberFormat="1" applyFont="1" applyBorder="1" applyAlignment="1">
      <alignment horizontal="center" vertical="center" wrapText="1"/>
    </xf>
    <xf numFmtId="167" fontId="19" fillId="0" borderId="51" xfId="0" applyNumberFormat="1" applyFont="1" applyBorder="1" applyAlignment="1">
      <alignment vertical="top" wrapText="1"/>
    </xf>
    <xf numFmtId="0" fontId="19" fillId="0" borderId="51" xfId="0" applyFont="1" applyBorder="1" applyAlignment="1">
      <alignment vertical="top" wrapText="1"/>
    </xf>
    <xf numFmtId="0" fontId="19" fillId="14" borderId="51" xfId="0" applyFont="1" applyFill="1" applyBorder="1" applyAlignment="1">
      <alignment vertical="top" wrapText="1"/>
    </xf>
    <xf numFmtId="0" fontId="19" fillId="14" borderId="50" xfId="0" applyFont="1" applyFill="1" applyBorder="1" applyAlignment="1">
      <alignment vertical="top" wrapText="1"/>
    </xf>
    <xf numFmtId="167" fontId="21" fillId="0" borderId="31" xfId="0" applyNumberFormat="1" applyFont="1" applyBorder="1" applyAlignment="1">
      <alignment horizontal="center" vertical="center" wrapText="1"/>
    </xf>
    <xf numFmtId="0" fontId="21" fillId="0" borderId="31" xfId="0" applyFont="1" applyBorder="1" applyAlignment="1">
      <alignment horizontal="center" vertical="center" wrapText="1"/>
    </xf>
    <xf numFmtId="0" fontId="21" fillId="14" borderId="31" xfId="0" applyFont="1" applyFill="1" applyBorder="1" applyAlignment="1">
      <alignment horizontal="center" vertical="center" wrapText="1"/>
    </xf>
    <xf numFmtId="0" fontId="22" fillId="0" borderId="10" xfId="0" applyFont="1" applyBorder="1" applyAlignment="1">
      <alignment horizontal="center" vertical="center" wrapText="1"/>
    </xf>
    <xf numFmtId="0" fontId="20" fillId="0" borderId="36" xfId="0" applyFont="1" applyBorder="1" applyAlignment="1">
      <alignment horizontal="center" vertical="center" wrapText="1"/>
    </xf>
    <xf numFmtId="0" fontId="20" fillId="14" borderId="36" xfId="0" applyFont="1" applyFill="1" applyBorder="1" applyAlignment="1">
      <alignment horizontal="center" vertical="center" wrapText="1"/>
    </xf>
    <xf numFmtId="0" fontId="22" fillId="0" borderId="37" xfId="0" applyFont="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justify" vertical="center"/>
    </xf>
    <xf numFmtId="0" fontId="19" fillId="0" borderId="0" xfId="0" applyFont="1" applyAlignment="1">
      <alignment horizontal="center"/>
    </xf>
    <xf numFmtId="17" fontId="20" fillId="0" borderId="6" xfId="0" applyNumberFormat="1" applyFont="1" applyBorder="1" applyAlignment="1">
      <alignment horizontal="center" vertical="center" wrapText="1"/>
    </xf>
    <xf numFmtId="0" fontId="19" fillId="12" borderId="36" xfId="0" applyFont="1" applyFill="1" applyBorder="1" applyAlignment="1">
      <alignment horizontal="center" vertical="top" wrapText="1"/>
    </xf>
    <xf numFmtId="167" fontId="21" fillId="0" borderId="51" xfId="0" applyNumberFormat="1" applyFont="1" applyBorder="1" applyAlignment="1">
      <alignment horizontal="center" vertical="center" wrapText="1"/>
    </xf>
    <xf numFmtId="0" fontId="21" fillId="0" borderId="51" xfId="0" applyFont="1" applyBorder="1" applyAlignment="1">
      <alignment horizontal="center" vertical="center" wrapText="1"/>
    </xf>
    <xf numFmtId="0" fontId="0" fillId="7" borderId="4" xfId="0" applyFill="1" applyBorder="1" applyAlignment="1">
      <alignment horizontal="left"/>
    </xf>
    <xf numFmtId="0" fontId="0" fillId="7" borderId="5" xfId="0" applyFill="1" applyBorder="1" applyAlignment="1">
      <alignment horizontal="left"/>
    </xf>
    <xf numFmtId="0" fontId="0" fillId="0" borderId="21" xfId="0" applyBorder="1"/>
    <xf numFmtId="0" fontId="0" fillId="0" borderId="7" xfId="0" applyBorder="1"/>
    <xf numFmtId="169" fontId="0" fillId="0" borderId="0" xfId="0" applyNumberFormat="1"/>
    <xf numFmtId="169" fontId="0" fillId="7" borderId="2" xfId="0" applyNumberFormat="1" applyFill="1" applyBorder="1"/>
    <xf numFmtId="169" fontId="0" fillId="0" borderId="9" xfId="0" applyNumberFormat="1" applyBorder="1"/>
    <xf numFmtId="169" fontId="0" fillId="0" borderId="12" xfId="0" applyNumberFormat="1" applyBorder="1"/>
    <xf numFmtId="169" fontId="0" fillId="0" borderId="28" xfId="0" applyNumberFormat="1" applyBorder="1"/>
    <xf numFmtId="169" fontId="0" fillId="0" borderId="17" xfId="0" applyNumberFormat="1" applyBorder="1"/>
    <xf numFmtId="0" fontId="0" fillId="0" borderId="58" xfId="0" applyBorder="1"/>
    <xf numFmtId="166" fontId="0" fillId="0" borderId="9" xfId="0" applyNumberFormat="1" applyBorder="1"/>
    <xf numFmtId="166" fontId="0" fillId="7" borderId="2" xfId="0" applyNumberFormat="1" applyFill="1" applyBorder="1"/>
    <xf numFmtId="0" fontId="0" fillId="7" borderId="56" xfId="0" applyFill="1" applyBorder="1"/>
    <xf numFmtId="166" fontId="0" fillId="0" borderId="48" xfId="0" applyNumberFormat="1" applyBorder="1"/>
    <xf numFmtId="0" fontId="0" fillId="0" borderId="25" xfId="0" applyBorder="1"/>
    <xf numFmtId="0" fontId="0" fillId="0" borderId="57" xfId="0" applyBorder="1"/>
    <xf numFmtId="166" fontId="0" fillId="7" borderId="2" xfId="0" applyNumberFormat="1" applyFill="1" applyBorder="1" applyAlignment="1">
      <alignment horizontal="left"/>
    </xf>
    <xf numFmtId="168" fontId="0" fillId="0" borderId="11" xfId="0" applyNumberFormat="1" applyBorder="1"/>
    <xf numFmtId="0" fontId="30" fillId="15" borderId="38" xfId="0" applyFont="1" applyFill="1" applyBorder="1"/>
    <xf numFmtId="0" fontId="0" fillId="0" borderId="41" xfId="0" applyBorder="1" applyAlignment="1">
      <alignment horizontal="center"/>
    </xf>
    <xf numFmtId="0" fontId="2" fillId="17" borderId="38" xfId="0" applyFont="1" applyFill="1" applyBorder="1"/>
    <xf numFmtId="166" fontId="0" fillId="0" borderId="9" xfId="0" applyNumberFormat="1" applyBorder="1" applyAlignment="1">
      <alignment horizontal="right"/>
    </xf>
    <xf numFmtId="166" fontId="5" fillId="3" borderId="36" xfId="0" applyNumberFormat="1" applyFont="1" applyFill="1" applyBorder="1" applyAlignment="1">
      <alignment horizontal="right"/>
    </xf>
    <xf numFmtId="0" fontId="5" fillId="3" borderId="56" xfId="0" applyFont="1" applyFill="1" applyBorder="1"/>
    <xf numFmtId="0" fontId="5" fillId="3" borderId="38" xfId="0" applyFont="1" applyFill="1" applyBorder="1"/>
    <xf numFmtId="0" fontId="5" fillId="3" borderId="38" xfId="0" applyFont="1" applyFill="1" applyBorder="1" applyAlignment="1">
      <alignment horizontal="left"/>
    </xf>
    <xf numFmtId="0" fontId="5" fillId="3" borderId="1" xfId="0" applyFont="1" applyFill="1" applyBorder="1" applyAlignment="1">
      <alignment horizontal="left"/>
    </xf>
    <xf numFmtId="166" fontId="0" fillId="0" borderId="22" xfId="0" applyNumberFormat="1" applyBorder="1" applyAlignment="1">
      <alignment horizontal="right" vertical="center"/>
    </xf>
    <xf numFmtId="0" fontId="0" fillId="0" borderId="20" xfId="0" applyBorder="1"/>
    <xf numFmtId="166" fontId="33" fillId="3" borderId="2" xfId="0" applyNumberFormat="1" applyFont="1" applyFill="1" applyBorder="1" applyAlignment="1">
      <alignment horizontal="right"/>
    </xf>
    <xf numFmtId="0" fontId="33" fillId="3" borderId="38" xfId="0" applyFont="1" applyFill="1" applyBorder="1"/>
    <xf numFmtId="0" fontId="33" fillId="3" borderId="38" xfId="0" applyFont="1" applyFill="1" applyBorder="1" applyAlignment="1">
      <alignment horizontal="left"/>
    </xf>
    <xf numFmtId="0" fontId="32" fillId="3" borderId="1" xfId="0" applyFont="1" applyFill="1" applyBorder="1" applyAlignment="1">
      <alignment horizontal="left"/>
    </xf>
    <xf numFmtId="0" fontId="0" fillId="0" borderId="11" xfId="0" applyBorder="1" applyAlignment="1">
      <alignment wrapText="1"/>
    </xf>
    <xf numFmtId="0" fontId="0" fillId="0" borderId="36" xfId="0" applyBorder="1"/>
    <xf numFmtId="0" fontId="0" fillId="0" borderId="5" xfId="0" applyBorder="1"/>
    <xf numFmtId="0" fontId="0" fillId="0" borderId="56" xfId="0" applyBorder="1"/>
    <xf numFmtId="0" fontId="5" fillId="0" borderId="36" xfId="0" applyFont="1" applyBorder="1"/>
    <xf numFmtId="0" fontId="5" fillId="0" borderId="56" xfId="0" applyFont="1" applyBorder="1"/>
    <xf numFmtId="0" fontId="5" fillId="0" borderId="38" xfId="0" applyFont="1" applyBorder="1"/>
    <xf numFmtId="0" fontId="5" fillId="0" borderId="1" xfId="0" applyFont="1" applyBorder="1"/>
    <xf numFmtId="0" fontId="0" fillId="3" borderId="0" xfId="0" applyFill="1" applyAlignment="1">
      <alignment horizontal="center" vertical="center" textRotation="90"/>
    </xf>
    <xf numFmtId="166" fontId="0" fillId="0" borderId="32" xfId="0" applyNumberFormat="1" applyBorder="1"/>
    <xf numFmtId="0" fontId="0" fillId="0" borderId="59" xfId="0" applyBorder="1"/>
    <xf numFmtId="166" fontId="0" fillId="17" borderId="36" xfId="0" applyNumberFormat="1" applyFill="1" applyBorder="1" applyAlignment="1">
      <alignment horizontal="right"/>
    </xf>
    <xf numFmtId="0" fontId="0" fillId="17" borderId="38" xfId="0" applyFill="1" applyBorder="1"/>
    <xf numFmtId="0" fontId="0" fillId="17" borderId="38" xfId="0" applyFill="1" applyBorder="1" applyAlignment="1">
      <alignment horizontal="left"/>
    </xf>
    <xf numFmtId="0" fontId="0" fillId="17" borderId="1" xfId="0" applyFill="1" applyBorder="1" applyAlignment="1">
      <alignment horizontal="left"/>
    </xf>
    <xf numFmtId="0" fontId="35" fillId="0" borderId="37" xfId="0" applyFont="1" applyBorder="1" applyAlignment="1">
      <alignment wrapText="1"/>
    </xf>
    <xf numFmtId="0" fontId="20" fillId="0" borderId="3" xfId="0" applyFont="1" applyBorder="1" applyAlignment="1">
      <alignment horizontal="center" vertical="center" wrapText="1"/>
    </xf>
    <xf numFmtId="167" fontId="20" fillId="0" borderId="3" xfId="0" applyNumberFormat="1" applyFont="1" applyBorder="1" applyAlignment="1">
      <alignment horizontal="center" vertical="center" wrapText="1"/>
    </xf>
    <xf numFmtId="167" fontId="20" fillId="0" borderId="50" xfId="0" applyNumberFormat="1" applyFont="1" applyBorder="1" applyAlignment="1">
      <alignment horizontal="center" vertical="center" wrapText="1"/>
    </xf>
    <xf numFmtId="0" fontId="20" fillId="0" borderId="6" xfId="0" applyFont="1" applyBorder="1" applyAlignment="1">
      <alignment horizontal="center" vertical="center" wrapText="1"/>
    </xf>
    <xf numFmtId="0" fontId="20" fillId="0" borderId="10" xfId="0" applyFont="1" applyBorder="1" applyAlignment="1">
      <alignment horizontal="center" vertical="center" wrapText="1"/>
    </xf>
    <xf numFmtId="0" fontId="20" fillId="14" borderId="6" xfId="0" applyFont="1" applyFill="1" applyBorder="1" applyAlignment="1">
      <alignment horizontal="center" vertical="center" wrapText="1"/>
    </xf>
    <xf numFmtId="167" fontId="20" fillId="0" borderId="6" xfId="0" applyNumberFormat="1" applyFont="1" applyBorder="1" applyAlignment="1">
      <alignment horizontal="center" vertical="center" wrapText="1"/>
    </xf>
    <xf numFmtId="167" fontId="20" fillId="0" borderId="10" xfId="0" applyNumberFormat="1" applyFont="1" applyBorder="1" applyAlignment="1">
      <alignment horizontal="center" vertical="center" wrapText="1"/>
    </xf>
    <xf numFmtId="0" fontId="20" fillId="14" borderId="50" xfId="0" applyFont="1" applyFill="1" applyBorder="1" applyAlignment="1">
      <alignment horizontal="center" vertical="center" wrapText="1"/>
    </xf>
    <xf numFmtId="0" fontId="0" fillId="0" borderId="11" xfId="0" applyBorder="1" applyAlignment="1">
      <alignment horizontal="left"/>
    </xf>
    <xf numFmtId="166" fontId="0" fillId="0" borderId="12" xfId="0" applyNumberFormat="1" applyBorder="1" applyAlignment="1">
      <alignment horizontal="right"/>
    </xf>
    <xf numFmtId="166" fontId="0" fillId="0" borderId="17" xfId="0" applyNumberFormat="1" applyBorder="1" applyAlignment="1">
      <alignment horizontal="right"/>
    </xf>
    <xf numFmtId="0" fontId="20" fillId="0" borderId="50" xfId="0" applyFont="1" applyBorder="1" applyAlignment="1">
      <alignment horizontal="center" vertical="center" wrapText="1"/>
    </xf>
    <xf numFmtId="167" fontId="20" fillId="0" borderId="49" xfId="0" applyNumberFormat="1" applyFont="1" applyBorder="1" applyAlignment="1">
      <alignment horizontal="center" vertical="center" wrapText="1"/>
    </xf>
    <xf numFmtId="0" fontId="20" fillId="0" borderId="10" xfId="0" applyFont="1" applyBorder="1" applyAlignment="1">
      <alignment vertical="center" wrapText="1"/>
    </xf>
    <xf numFmtId="167" fontId="20" fillId="0" borderId="10" xfId="0" applyNumberFormat="1" applyFont="1" applyBorder="1" applyAlignment="1">
      <alignment vertical="center" wrapText="1"/>
    </xf>
    <xf numFmtId="0" fontId="20" fillId="14" borderId="49" xfId="0" applyFont="1" applyFill="1" applyBorder="1" applyAlignment="1">
      <alignment horizontal="center" vertical="center" wrapText="1"/>
    </xf>
    <xf numFmtId="167" fontId="20" fillId="0" borderId="0" xfId="0" applyNumberFormat="1" applyFont="1" applyAlignment="1">
      <alignment vertical="center" wrapText="1"/>
    </xf>
    <xf numFmtId="0" fontId="24" fillId="0" borderId="0" xfId="0" applyFont="1"/>
    <xf numFmtId="0" fontId="19" fillId="0" borderId="10" xfId="0" applyFont="1" applyBorder="1" applyAlignment="1">
      <alignment vertical="top" wrapText="1"/>
    </xf>
    <xf numFmtId="0" fontId="19" fillId="12" borderId="37" xfId="0" applyFont="1" applyFill="1" applyBorder="1" applyAlignment="1">
      <alignment vertical="top" wrapText="1"/>
    </xf>
    <xf numFmtId="0" fontId="21" fillId="0" borderId="6" xfId="0" applyFont="1" applyBorder="1" applyAlignment="1">
      <alignment horizontal="center" vertical="center" wrapText="1"/>
    </xf>
    <xf numFmtId="167" fontId="20" fillId="0" borderId="23" xfId="0" applyNumberFormat="1" applyFont="1" applyBorder="1" applyAlignment="1">
      <alignment horizontal="center" vertical="center" wrapText="1"/>
    </xf>
    <xf numFmtId="0" fontId="20" fillId="12" borderId="10" xfId="0" applyFont="1" applyFill="1" applyBorder="1" applyAlignment="1">
      <alignment horizontal="center" vertical="center" wrapText="1"/>
    </xf>
    <xf numFmtId="167" fontId="20" fillId="12" borderId="48" xfId="0" applyNumberFormat="1" applyFont="1" applyFill="1" applyBorder="1" applyAlignment="1">
      <alignment horizontal="center" vertical="center" wrapText="1"/>
    </xf>
    <xf numFmtId="167" fontId="20" fillId="0" borderId="26" xfId="0" applyNumberFormat="1" applyFont="1" applyBorder="1" applyAlignment="1">
      <alignment horizontal="center" vertical="center" wrapText="1"/>
    </xf>
    <xf numFmtId="167" fontId="20" fillId="0" borderId="30" xfId="0" applyNumberFormat="1" applyFont="1" applyBorder="1" applyAlignment="1">
      <alignment horizontal="center" vertical="center" wrapText="1"/>
    </xf>
    <xf numFmtId="167" fontId="20" fillId="0" borderId="7" xfId="0" applyNumberFormat="1" applyFont="1" applyBorder="1" applyAlignment="1">
      <alignment horizontal="center" vertical="center" wrapText="1"/>
    </xf>
    <xf numFmtId="0" fontId="20" fillId="12" borderId="48" xfId="0" applyFont="1" applyFill="1" applyBorder="1" applyAlignment="1">
      <alignment horizontal="center" vertical="center" wrapText="1"/>
    </xf>
    <xf numFmtId="167" fontId="20" fillId="0" borderId="63" xfId="0" applyNumberFormat="1" applyFont="1" applyBorder="1" applyAlignment="1">
      <alignment horizontal="center" vertical="center" wrapText="1"/>
    </xf>
    <xf numFmtId="167" fontId="20" fillId="0" borderId="62" xfId="0" applyNumberFormat="1" applyFont="1" applyBorder="1" applyAlignment="1">
      <alignment horizontal="center" vertical="center" wrapText="1"/>
    </xf>
    <xf numFmtId="17" fontId="20" fillId="0" borderId="10" xfId="0" applyNumberFormat="1" applyFont="1" applyBorder="1" applyAlignment="1">
      <alignment horizontal="center" vertical="center" wrapText="1"/>
    </xf>
    <xf numFmtId="0" fontId="4" fillId="0" borderId="0" xfId="1"/>
    <xf numFmtId="0" fontId="37" fillId="0" borderId="37" xfId="1" applyFont="1" applyBorder="1"/>
    <xf numFmtId="0" fontId="38" fillId="0" borderId="0" xfId="1" applyFont="1"/>
    <xf numFmtId="166" fontId="26" fillId="19" borderId="36" xfId="0" applyNumberFormat="1" applyFont="1" applyFill="1" applyBorder="1" applyAlignment="1">
      <alignment horizontal="right"/>
    </xf>
    <xf numFmtId="0" fontId="41" fillId="19" borderId="37" xfId="0" applyFont="1" applyFill="1" applyBorder="1"/>
    <xf numFmtId="0" fontId="41" fillId="19" borderId="38" xfId="0" applyFont="1" applyFill="1" applyBorder="1"/>
    <xf numFmtId="0" fontId="41" fillId="19" borderId="36" xfId="0" applyFont="1" applyFill="1" applyBorder="1"/>
    <xf numFmtId="0" fontId="42" fillId="19" borderId="37" xfId="1" applyFont="1" applyFill="1" applyBorder="1"/>
    <xf numFmtId="0" fontId="43" fillId="0" borderId="0" xfId="2"/>
    <xf numFmtId="0" fontId="45" fillId="20" borderId="37" xfId="2" applyFont="1" applyFill="1" applyBorder="1"/>
    <xf numFmtId="0" fontId="45" fillId="20" borderId="38" xfId="2" applyFont="1" applyFill="1" applyBorder="1"/>
    <xf numFmtId="0" fontId="45" fillId="20" borderId="1" xfId="2" applyFont="1" applyFill="1" applyBorder="1"/>
    <xf numFmtId="166" fontId="45" fillId="20" borderId="2" xfId="2" applyNumberFormat="1" applyFont="1" applyFill="1" applyBorder="1"/>
    <xf numFmtId="0" fontId="43" fillId="21" borderId="40" xfId="2" applyFill="1" applyBorder="1" applyAlignment="1">
      <alignment horizontal="left"/>
    </xf>
    <xf numFmtId="0" fontId="43" fillId="21" borderId="35" xfId="2" applyFill="1" applyBorder="1" applyAlignment="1">
      <alignment horizontal="left"/>
    </xf>
    <xf numFmtId="166" fontId="43" fillId="21" borderId="29" xfId="2" applyNumberFormat="1" applyFill="1" applyBorder="1" applyAlignment="1">
      <alignment horizontal="left"/>
    </xf>
    <xf numFmtId="0" fontId="43" fillId="0" borderId="41" xfId="2" applyBorder="1"/>
    <xf numFmtId="0" fontId="43" fillId="0" borderId="11" xfId="2" applyBorder="1"/>
    <xf numFmtId="0" fontId="43" fillId="0" borderId="11" xfId="2" applyBorder="1" applyAlignment="1">
      <alignment horizontal="center"/>
    </xf>
    <xf numFmtId="166" fontId="43" fillId="0" borderId="12" xfId="2" applyNumberFormat="1" applyBorder="1"/>
    <xf numFmtId="166" fontId="46" fillId="0" borderId="12" xfId="2" applyNumberFormat="1" applyFont="1" applyBorder="1"/>
    <xf numFmtId="0" fontId="43" fillId="0" borderId="43" xfId="2" applyBorder="1"/>
    <xf numFmtId="0" fontId="43" fillId="0" borderId="27" xfId="2" applyBorder="1"/>
    <xf numFmtId="0" fontId="43" fillId="0" borderId="27" xfId="2" applyBorder="1" applyAlignment="1">
      <alignment horizontal="center"/>
    </xf>
    <xf numFmtId="0" fontId="43" fillId="0" borderId="39" xfId="2" applyBorder="1"/>
    <xf numFmtId="0" fontId="43" fillId="0" borderId="16" xfId="2" applyBorder="1"/>
    <xf numFmtId="0" fontId="43" fillId="0" borderId="16" xfId="2" applyBorder="1" applyAlignment="1">
      <alignment horizontal="center"/>
    </xf>
    <xf numFmtId="166" fontId="43" fillId="0" borderId="17" xfId="2" applyNumberFormat="1" applyBorder="1"/>
    <xf numFmtId="0" fontId="44" fillId="0" borderId="11" xfId="2" applyFont="1" applyBorder="1"/>
    <xf numFmtId="166" fontId="0" fillId="0" borderId="11" xfId="0" applyNumberFormat="1" applyBorder="1"/>
    <xf numFmtId="169" fontId="0" fillId="0" borderId="32" xfId="0" applyNumberFormat="1" applyBorder="1"/>
    <xf numFmtId="0" fontId="47" fillId="17" borderId="37" xfId="0" applyFont="1" applyFill="1" applyBorder="1"/>
    <xf numFmtId="0" fontId="48" fillId="17" borderId="38" xfId="1" applyFont="1" applyFill="1" applyBorder="1"/>
    <xf numFmtId="166" fontId="47" fillId="17" borderId="2" xfId="0" applyNumberFormat="1" applyFont="1" applyFill="1" applyBorder="1"/>
    <xf numFmtId="169" fontId="0" fillId="0" borderId="9" xfId="0" applyNumberFormat="1" applyBorder="1" applyAlignment="1">
      <alignment horizontal="right"/>
    </xf>
    <xf numFmtId="0" fontId="49" fillId="0" borderId="0" xfId="0" applyFont="1"/>
    <xf numFmtId="0" fontId="49" fillId="0" borderId="0" xfId="0" applyFont="1" applyAlignment="1">
      <alignment horizontal="center" vertical="center"/>
    </xf>
    <xf numFmtId="0" fontId="49" fillId="0" borderId="11" xfId="0" applyFont="1" applyBorder="1" applyAlignment="1">
      <alignment horizontal="left" vertical="center" shrinkToFit="1"/>
    </xf>
    <xf numFmtId="0" fontId="49" fillId="0" borderId="21" xfId="0" applyFont="1" applyBorder="1" applyAlignment="1">
      <alignment horizontal="center" vertical="center"/>
    </xf>
    <xf numFmtId="0" fontId="49" fillId="0" borderId="16" xfId="0" applyFont="1" applyBorder="1" applyAlignment="1">
      <alignment shrinkToFit="1"/>
    </xf>
    <xf numFmtId="0" fontId="49" fillId="0" borderId="13" xfId="0" applyFont="1" applyBorder="1" applyAlignment="1">
      <alignment horizontal="left" shrinkToFit="1"/>
    </xf>
    <xf numFmtId="165" fontId="49" fillId="0" borderId="0" xfId="0" applyNumberFormat="1" applyFont="1"/>
    <xf numFmtId="0" fontId="50" fillId="0" borderId="64" xfId="0" applyFont="1" applyBorder="1"/>
    <xf numFmtId="0" fontId="50" fillId="0" borderId="0" xfId="0" applyFont="1"/>
    <xf numFmtId="0" fontId="53" fillId="0" borderId="5" xfId="0" applyFont="1" applyBorder="1"/>
    <xf numFmtId="165" fontId="53" fillId="0" borderId="0" xfId="0" applyNumberFormat="1" applyFont="1"/>
    <xf numFmtId="0" fontId="49" fillId="0" borderId="7" xfId="0" applyFont="1" applyBorder="1" applyAlignment="1">
      <alignment horizontal="left"/>
    </xf>
    <xf numFmtId="0" fontId="49" fillId="0" borderId="8" xfId="0" applyFont="1" applyBorder="1"/>
    <xf numFmtId="0" fontId="50" fillId="0" borderId="8" xfId="0" applyFont="1" applyBorder="1"/>
    <xf numFmtId="0" fontId="49" fillId="0" borderId="14" xfId="0" applyFont="1" applyBorder="1"/>
    <xf numFmtId="0" fontId="49" fillId="0" borderId="16" xfId="0" applyFont="1" applyBorder="1"/>
    <xf numFmtId="165" fontId="49" fillId="0" borderId="0" xfId="0" applyNumberFormat="1" applyFont="1" applyAlignment="1">
      <alignment horizontal="right"/>
    </xf>
    <xf numFmtId="0" fontId="49" fillId="0" borderId="11" xfId="0" applyFont="1" applyBorder="1" applyAlignment="1">
      <alignment horizontal="left"/>
    </xf>
    <xf numFmtId="0" fontId="49" fillId="0" borderId="21" xfId="0" applyFont="1" applyBorder="1" applyAlignment="1">
      <alignment horizontal="left"/>
    </xf>
    <xf numFmtId="169" fontId="49" fillId="0" borderId="22" xfId="0" applyNumberFormat="1" applyFont="1" applyBorder="1"/>
    <xf numFmtId="169" fontId="49" fillId="0" borderId="17" xfId="0" applyNumberFormat="1" applyFont="1" applyBorder="1" applyAlignment="1">
      <alignment horizontal="right"/>
    </xf>
    <xf numFmtId="0" fontId="56" fillId="2" borderId="19" xfId="0" applyFont="1" applyFill="1" applyBorder="1"/>
    <xf numFmtId="169" fontId="49" fillId="0" borderId="22" xfId="0" applyNumberFormat="1" applyFont="1" applyBorder="1" applyAlignment="1">
      <alignment horizontal="right"/>
    </xf>
    <xf numFmtId="169" fontId="49" fillId="0" borderId="12" xfId="0" applyNumberFormat="1" applyFont="1" applyBorder="1" applyAlignment="1">
      <alignment horizontal="right"/>
    </xf>
    <xf numFmtId="0" fontId="2" fillId="7" borderId="11" xfId="0" applyFont="1" applyFill="1" applyBorder="1"/>
    <xf numFmtId="0" fontId="52" fillId="0" borderId="0" xfId="0" applyFont="1" applyAlignment="1">
      <alignment horizontal="left"/>
    </xf>
    <xf numFmtId="0" fontId="53" fillId="0" borderId="38" xfId="0" applyFont="1" applyBorder="1"/>
    <xf numFmtId="0" fontId="49" fillId="0" borderId="0" xfId="0" applyFont="1" applyAlignment="1">
      <alignment horizontal="center"/>
    </xf>
    <xf numFmtId="0" fontId="56" fillId="2" borderId="64" xfId="0" applyFont="1" applyFill="1" applyBorder="1" applyAlignment="1">
      <alignment shrinkToFit="1"/>
    </xf>
    <xf numFmtId="169" fontId="52" fillId="0" borderId="0" xfId="0" applyNumberFormat="1" applyFont="1" applyAlignment="1">
      <alignment horizontal="left"/>
    </xf>
    <xf numFmtId="169" fontId="50" fillId="0" borderId="64" xfId="0" applyNumberFormat="1" applyFont="1" applyBorder="1"/>
    <xf numFmtId="169" fontId="53" fillId="0" borderId="2" xfId="0" applyNumberFormat="1" applyFont="1" applyBorder="1"/>
    <xf numFmtId="169" fontId="49" fillId="0" borderId="9" xfId="0" applyNumberFormat="1" applyFont="1" applyBorder="1"/>
    <xf numFmtId="169" fontId="50" fillId="0" borderId="0" xfId="0" applyNumberFormat="1" applyFont="1"/>
    <xf numFmtId="169" fontId="49" fillId="0" borderId="12" xfId="0" applyNumberFormat="1" applyFont="1" applyBorder="1"/>
    <xf numFmtId="169" fontId="49" fillId="0" borderId="0" xfId="0" applyNumberFormat="1" applyFont="1"/>
    <xf numFmtId="169" fontId="49" fillId="0" borderId="9" xfId="0" applyNumberFormat="1" applyFont="1" applyBorder="1" applyAlignment="1">
      <alignment horizontal="right"/>
    </xf>
    <xf numFmtId="169" fontId="54" fillId="0" borderId="36" xfId="0" applyNumberFormat="1" applyFont="1" applyBorder="1" applyAlignment="1">
      <alignment shrinkToFit="1"/>
    </xf>
    <xf numFmtId="0" fontId="49" fillId="0" borderId="21" xfId="0" applyFont="1" applyBorder="1" applyAlignment="1">
      <alignment horizontal="left" vertical="center" shrinkToFit="1"/>
    </xf>
    <xf numFmtId="0" fontId="49" fillId="0" borderId="11" xfId="0" applyFont="1" applyBorder="1" applyAlignment="1">
      <alignment horizontal="left" shrinkToFit="1"/>
    </xf>
    <xf numFmtId="0" fontId="49" fillId="0" borderId="14" xfId="0" applyFont="1" applyBorder="1" applyAlignment="1">
      <alignment horizontal="left" shrinkToFit="1"/>
    </xf>
    <xf numFmtId="0" fontId="49" fillId="0" borderId="16" xfId="0" applyFont="1" applyBorder="1" applyAlignment="1">
      <alignment horizontal="left" shrinkToFit="1"/>
    </xf>
    <xf numFmtId="0" fontId="55" fillId="0" borderId="13" xfId="0" applyFont="1" applyBorder="1" applyAlignment="1">
      <alignment horizontal="left" shrinkToFit="1"/>
    </xf>
    <xf numFmtId="0" fontId="55" fillId="0" borderId="11" xfId="0" applyFont="1" applyBorder="1" applyAlignment="1">
      <alignment horizontal="left" shrinkToFit="1"/>
    </xf>
    <xf numFmtId="0" fontId="55" fillId="0" borderId="16" xfId="0" applyFont="1" applyBorder="1" applyAlignment="1">
      <alignment horizontal="left" shrinkToFit="1"/>
    </xf>
    <xf numFmtId="0" fontId="49" fillId="0" borderId="7" xfId="0" applyFont="1" applyBorder="1" applyAlignment="1">
      <alignment horizontal="left" shrinkToFit="1"/>
    </xf>
    <xf numFmtId="0" fontId="49" fillId="0" borderId="8" xfId="0" applyFont="1" applyBorder="1" applyAlignment="1">
      <alignment horizontal="left" shrinkToFit="1"/>
    </xf>
    <xf numFmtId="0" fontId="50" fillId="0" borderId="0" xfId="0" applyFont="1" applyAlignment="1">
      <alignment horizontal="left" shrinkToFit="1"/>
    </xf>
    <xf numFmtId="0" fontId="49" fillId="0" borderId="21" xfId="0" applyFont="1" applyBorder="1" applyAlignment="1">
      <alignment horizontal="left" shrinkToFit="1"/>
    </xf>
    <xf numFmtId="0" fontId="56" fillId="25" borderId="3" xfId="0" applyFont="1" applyFill="1" applyBorder="1" applyAlignment="1">
      <alignment horizontal="left" shrinkToFit="1"/>
    </xf>
    <xf numFmtId="0" fontId="49" fillId="0" borderId="8" xfId="0" applyFont="1" applyBorder="1" applyAlignment="1">
      <alignment horizontal="left" vertical="center" shrinkToFit="1"/>
    </xf>
    <xf numFmtId="0" fontId="49" fillId="0" borderId="15" xfId="0" applyFont="1" applyBorder="1" applyAlignment="1">
      <alignment horizontal="left" vertical="center" shrinkToFit="1"/>
    </xf>
    <xf numFmtId="0" fontId="49" fillId="0" borderId="0" xfId="0" applyFont="1" applyAlignment="1">
      <alignment horizontal="left" shrinkToFit="1"/>
    </xf>
    <xf numFmtId="0" fontId="49" fillId="0" borderId="27" xfId="0" applyFont="1" applyBorder="1" applyAlignment="1">
      <alignment horizontal="left" shrinkToFit="1"/>
    </xf>
    <xf numFmtId="0" fontId="49" fillId="0" borderId="25" xfId="0" applyFont="1" applyBorder="1" applyAlignment="1">
      <alignment horizontal="left" shrinkToFit="1"/>
    </xf>
    <xf numFmtId="0" fontId="49" fillId="0" borderId="15" xfId="0" applyFont="1" applyBorder="1" applyAlignment="1">
      <alignment horizontal="left" shrinkToFit="1"/>
    </xf>
    <xf numFmtId="0" fontId="57" fillId="0" borderId="0" xfId="1" applyFont="1" applyAlignment="1">
      <alignment shrinkToFit="1"/>
    </xf>
    <xf numFmtId="0" fontId="49" fillId="0" borderId="0" xfId="0" applyFont="1" applyAlignment="1">
      <alignment shrinkToFit="1"/>
    </xf>
    <xf numFmtId="0" fontId="49" fillId="7" borderId="4" xfId="0" applyFont="1" applyFill="1" applyBorder="1" applyAlignment="1">
      <alignment horizontal="left" shrinkToFit="1"/>
    </xf>
    <xf numFmtId="0" fontId="49" fillId="7" borderId="5" xfId="0" applyFont="1" applyFill="1" applyBorder="1" applyAlignment="1">
      <alignment horizontal="left" shrinkToFit="1"/>
    </xf>
    <xf numFmtId="0" fontId="49" fillId="0" borderId="21" xfId="0" applyFont="1" applyBorder="1" applyAlignment="1">
      <alignment shrinkToFit="1"/>
    </xf>
    <xf numFmtId="0" fontId="49" fillId="0" borderId="8" xfId="0" applyFont="1" applyBorder="1" applyAlignment="1">
      <alignment shrinkToFit="1"/>
    </xf>
    <xf numFmtId="0" fontId="49" fillId="0" borderId="11" xfId="0" applyFont="1" applyBorder="1" applyAlignment="1">
      <alignment shrinkToFit="1"/>
    </xf>
    <xf numFmtId="0" fontId="49" fillId="3" borderId="41" xfId="0" applyFont="1" applyFill="1" applyBorder="1" applyAlignment="1">
      <alignment vertical="center" shrinkToFit="1"/>
    </xf>
    <xf numFmtId="0" fontId="49" fillId="3" borderId="11" xfId="0" applyFont="1" applyFill="1" applyBorder="1" applyAlignment="1">
      <alignment vertical="center" shrinkToFit="1"/>
    </xf>
    <xf numFmtId="0" fontId="50" fillId="5" borderId="38" xfId="0" applyFont="1" applyFill="1" applyBorder="1" applyAlignment="1">
      <alignment shrinkToFit="1"/>
    </xf>
    <xf numFmtId="169" fontId="49" fillId="7" borderId="2" xfId="0" applyNumberFormat="1" applyFont="1" applyFill="1" applyBorder="1" applyAlignment="1">
      <alignment horizontal="left" shrinkToFit="1"/>
    </xf>
    <xf numFmtId="169" fontId="49" fillId="3" borderId="12" xfId="0" applyNumberFormat="1" applyFont="1" applyFill="1" applyBorder="1" applyAlignment="1">
      <alignment horizontal="right" shrinkToFit="1"/>
    </xf>
    <xf numFmtId="169" fontId="49" fillId="3" borderId="17" xfId="0" applyNumberFormat="1" applyFont="1" applyFill="1" applyBorder="1" applyAlignment="1">
      <alignment horizontal="right" shrinkToFit="1"/>
    </xf>
    <xf numFmtId="169" fontId="49" fillId="0" borderId="22" xfId="0" applyNumberFormat="1" applyFont="1" applyBorder="1" applyAlignment="1">
      <alignment horizontal="right" shrinkToFit="1"/>
    </xf>
    <xf numFmtId="169" fontId="49" fillId="0" borderId="12" xfId="0" applyNumberFormat="1" applyFont="1" applyBorder="1" applyAlignment="1">
      <alignment horizontal="right" shrinkToFit="1"/>
    </xf>
    <xf numFmtId="169" fontId="49" fillId="0" borderId="28" xfId="0" applyNumberFormat="1" applyFont="1" applyBorder="1" applyAlignment="1">
      <alignment horizontal="right" shrinkToFit="1"/>
    </xf>
    <xf numFmtId="169" fontId="49" fillId="0" borderId="9" xfId="0" applyNumberFormat="1" applyFont="1" applyBorder="1" applyAlignment="1">
      <alignment horizontal="right" shrinkToFit="1"/>
    </xf>
    <xf numFmtId="169" fontId="49" fillId="0" borderId="17" xfId="0" applyNumberFormat="1" applyFont="1" applyBorder="1" applyAlignment="1">
      <alignment horizontal="right" shrinkToFit="1"/>
    </xf>
    <xf numFmtId="169" fontId="49" fillId="0" borderId="0" xfId="0" applyNumberFormat="1" applyFont="1" applyAlignment="1">
      <alignment horizontal="right" shrinkToFit="1"/>
    </xf>
    <xf numFmtId="169" fontId="49" fillId="3" borderId="28" xfId="0" applyNumberFormat="1" applyFont="1" applyFill="1" applyBorder="1" applyAlignment="1">
      <alignment horizontal="right" shrinkToFit="1"/>
    </xf>
    <xf numFmtId="169" fontId="50" fillId="5" borderId="2" xfId="0" applyNumberFormat="1" applyFont="1" applyFill="1" applyBorder="1" applyAlignment="1">
      <alignment horizontal="right" shrinkToFit="1"/>
    </xf>
    <xf numFmtId="0" fontId="49" fillId="3" borderId="16" xfId="0" applyFont="1" applyFill="1" applyBorder="1" applyAlignment="1">
      <alignment vertical="center" shrinkToFit="1"/>
    </xf>
    <xf numFmtId="0" fontId="49" fillId="3" borderId="39" xfId="0" applyFont="1" applyFill="1" applyBorder="1" applyAlignment="1">
      <alignment vertical="center" shrinkToFit="1"/>
    </xf>
    <xf numFmtId="0" fontId="56" fillId="2" borderId="3" xfId="0" applyFont="1" applyFill="1" applyBorder="1" applyAlignment="1">
      <alignment shrinkToFit="1"/>
    </xf>
    <xf numFmtId="169" fontId="56" fillId="2" borderId="29" xfId="0" applyNumberFormat="1" applyFont="1" applyFill="1" applyBorder="1" applyAlignment="1">
      <alignment horizontal="right" shrinkToFit="1"/>
    </xf>
    <xf numFmtId="0" fontId="49" fillId="3" borderId="43" xfId="0" applyFont="1" applyFill="1" applyBorder="1" applyAlignment="1">
      <alignment vertical="center" shrinkToFit="1"/>
    </xf>
    <xf numFmtId="0" fontId="49" fillId="3" borderId="27" xfId="0" applyFont="1" applyFill="1" applyBorder="1" applyAlignment="1">
      <alignment vertical="center" shrinkToFit="1"/>
    </xf>
    <xf numFmtId="0" fontId="49" fillId="3" borderId="68" xfId="0" applyFont="1" applyFill="1" applyBorder="1" applyAlignment="1">
      <alignment vertical="center" shrinkToFit="1"/>
    </xf>
    <xf numFmtId="0" fontId="49" fillId="3" borderId="21" xfId="0" applyFont="1" applyFill="1" applyBorder="1" applyAlignment="1">
      <alignment vertical="center" shrinkToFit="1"/>
    </xf>
    <xf numFmtId="169" fontId="49" fillId="3" borderId="22" xfId="0" applyNumberFormat="1" applyFont="1" applyFill="1" applyBorder="1" applyAlignment="1">
      <alignment horizontal="right" shrinkToFit="1"/>
    </xf>
    <xf numFmtId="0" fontId="50" fillId="2" borderId="3" xfId="0" applyFont="1" applyFill="1" applyBorder="1" applyAlignment="1">
      <alignment shrinkToFit="1"/>
    </xf>
    <xf numFmtId="0" fontId="50" fillId="2" borderId="33" xfId="0" applyFont="1" applyFill="1" applyBorder="1" applyAlignment="1">
      <alignment shrinkToFit="1"/>
    </xf>
    <xf numFmtId="169" fontId="50" fillId="2" borderId="18" xfId="0" applyNumberFormat="1" applyFont="1" applyFill="1" applyBorder="1" applyAlignment="1">
      <alignment horizontal="right" shrinkToFit="1"/>
    </xf>
    <xf numFmtId="0" fontId="53" fillId="4" borderId="38" xfId="0" applyFont="1" applyFill="1" applyBorder="1" applyAlignment="1">
      <alignment shrinkToFit="1"/>
    </xf>
    <xf numFmtId="0" fontId="53" fillId="4" borderId="37" xfId="0" applyFont="1" applyFill="1" applyBorder="1" applyAlignment="1">
      <alignment shrinkToFit="1"/>
    </xf>
    <xf numFmtId="169" fontId="59" fillId="4" borderId="36" xfId="1" applyNumberFormat="1" applyFont="1" applyFill="1" applyBorder="1" applyAlignment="1">
      <alignment horizontal="right" shrinkToFit="1"/>
    </xf>
    <xf numFmtId="0" fontId="49" fillId="0" borderId="69" xfId="0" applyFont="1" applyBorder="1" applyAlignment="1">
      <alignment shrinkToFit="1"/>
    </xf>
    <xf numFmtId="0" fontId="49" fillId="0" borderId="45" xfId="0" applyFont="1" applyBorder="1" applyAlignment="1">
      <alignment shrinkToFit="1"/>
    </xf>
    <xf numFmtId="0" fontId="2" fillId="7" borderId="13" xfId="0" applyFont="1" applyFill="1" applyBorder="1"/>
    <xf numFmtId="166" fontId="2" fillId="7" borderId="12" xfId="0" applyNumberFormat="1" applyFont="1" applyFill="1" applyBorder="1"/>
    <xf numFmtId="49" fontId="16" fillId="0" borderId="11" xfId="0" applyNumberFormat="1" applyFont="1" applyBorder="1" applyAlignment="1">
      <alignment horizontal="center" vertical="center"/>
    </xf>
    <xf numFmtId="0" fontId="56" fillId="2" borderId="19" xfId="0" applyFont="1" applyFill="1" applyBorder="1" applyAlignment="1">
      <alignment horizontal="left" shrinkToFit="1"/>
    </xf>
    <xf numFmtId="0" fontId="50" fillId="5" borderId="38" xfId="0" applyFont="1" applyFill="1" applyBorder="1" applyAlignment="1">
      <alignment horizontal="left" shrinkToFit="1"/>
    </xf>
    <xf numFmtId="0" fontId="56" fillId="25" borderId="19" xfId="0" applyFont="1" applyFill="1" applyBorder="1" applyAlignment="1">
      <alignment horizontal="left" shrinkToFit="1"/>
    </xf>
    <xf numFmtId="0" fontId="56" fillId="2" borderId="64" xfId="0" applyFont="1" applyFill="1" applyBorder="1" applyAlignment="1">
      <alignment horizontal="left" shrinkToFit="1"/>
    </xf>
    <xf numFmtId="0" fontId="50" fillId="5" borderId="5" xfId="0" applyFont="1" applyFill="1" applyBorder="1" applyAlignment="1">
      <alignment horizontal="left" shrinkToFit="1"/>
    </xf>
    <xf numFmtId="0" fontId="0" fillId="7" borderId="56" xfId="0" applyFill="1" applyBorder="1" applyAlignment="1">
      <alignment horizontal="center"/>
    </xf>
    <xf numFmtId="0" fontId="0" fillId="7" borderId="5" xfId="0" applyFill="1" applyBorder="1" applyAlignment="1">
      <alignment horizontal="center"/>
    </xf>
    <xf numFmtId="166" fontId="0" fillId="7" borderId="2" xfId="0" applyNumberFormat="1" applyFill="1" applyBorder="1" applyAlignment="1">
      <alignment horizontal="center"/>
    </xf>
    <xf numFmtId="0" fontId="0" fillId="0" borderId="8" xfId="0" applyBorder="1" applyAlignment="1">
      <alignment horizontal="center"/>
    </xf>
    <xf numFmtId="169" fontId="0" fillId="0" borderId="9" xfId="0" applyNumberFormat="1" applyBorder="1" applyAlignment="1">
      <alignment horizontal="center"/>
    </xf>
    <xf numFmtId="0" fontId="0" fillId="0" borderId="44" xfId="0" applyBorder="1" applyAlignment="1">
      <alignment horizontal="center"/>
    </xf>
    <xf numFmtId="0" fontId="0" fillId="0" borderId="43" xfId="0" applyBorder="1" applyAlignment="1">
      <alignment horizontal="center"/>
    </xf>
    <xf numFmtId="169" fontId="0" fillId="0" borderId="28" xfId="0" applyNumberFormat="1" applyBorder="1" applyAlignment="1">
      <alignment horizontal="center"/>
    </xf>
    <xf numFmtId="169" fontId="0" fillId="0" borderId="12" xfId="0" applyNumberFormat="1" applyBorder="1" applyAlignment="1">
      <alignment horizontal="center"/>
    </xf>
    <xf numFmtId="0" fontId="0" fillId="0" borderId="39" xfId="0" applyBorder="1" applyAlignment="1">
      <alignment horizontal="center"/>
    </xf>
    <xf numFmtId="169" fontId="0" fillId="0" borderId="17" xfId="0" applyNumberFormat="1" applyBorder="1" applyAlignment="1">
      <alignment horizontal="center"/>
    </xf>
    <xf numFmtId="0" fontId="61" fillId="0" borderId="0" xfId="0" applyFont="1" applyAlignment="1">
      <alignment horizontal="justify" vertical="center" wrapText="1"/>
    </xf>
    <xf numFmtId="0" fontId="51" fillId="0" borderId="0" xfId="0" applyFont="1" applyAlignment="1">
      <alignment horizontal="justify" vertical="center" wrapText="1"/>
    </xf>
    <xf numFmtId="0" fontId="27" fillId="0" borderId="44" xfId="0" applyFont="1" applyBorder="1" applyAlignment="1">
      <alignment horizontal="center"/>
    </xf>
    <xf numFmtId="0" fontId="27" fillId="0" borderId="8" xfId="0" applyFont="1" applyBorder="1" applyAlignment="1">
      <alignment horizontal="center"/>
    </xf>
    <xf numFmtId="0" fontId="27" fillId="0" borderId="11" xfId="0" applyFont="1" applyBorder="1" applyAlignment="1">
      <alignment horizontal="center"/>
    </xf>
    <xf numFmtId="169" fontId="27" fillId="0" borderId="9" xfId="0" applyNumberFormat="1" applyFont="1" applyBorder="1" applyAlignment="1">
      <alignment horizontal="center"/>
    </xf>
    <xf numFmtId="0" fontId="43" fillId="0" borderId="44" xfId="2" applyBorder="1"/>
    <xf numFmtId="0" fontId="43" fillId="0" borderId="8" xfId="2" applyBorder="1"/>
    <xf numFmtId="0" fontId="43" fillId="0" borderId="8" xfId="2" applyBorder="1" applyAlignment="1">
      <alignment horizontal="center"/>
    </xf>
    <xf numFmtId="166" fontId="43" fillId="0" borderId="9" xfId="2" applyNumberFormat="1" applyBorder="1"/>
    <xf numFmtId="0" fontId="43" fillId="21" borderId="33" xfId="2" applyFill="1" applyBorder="1" applyAlignment="1">
      <alignment horizontal="left"/>
    </xf>
    <xf numFmtId="0" fontId="43" fillId="0" borderId="14" xfId="2" applyBorder="1"/>
    <xf numFmtId="0" fontId="44" fillId="0" borderId="27" xfId="2" applyFont="1" applyBorder="1"/>
    <xf numFmtId="166" fontId="46" fillId="0" borderId="28" xfId="2" applyNumberFormat="1" applyFont="1" applyBorder="1"/>
    <xf numFmtId="0" fontId="53" fillId="0" borderId="33" xfId="0" applyFont="1" applyBorder="1" applyAlignment="1">
      <alignment shrinkToFit="1"/>
    </xf>
    <xf numFmtId="0" fontId="53" fillId="0" borderId="67" xfId="0" applyFont="1" applyBorder="1" applyAlignment="1">
      <alignment shrinkToFit="1"/>
    </xf>
    <xf numFmtId="0" fontId="53" fillId="0" borderId="64" xfId="0" applyFont="1" applyBorder="1" applyAlignment="1">
      <alignment shrinkToFit="1"/>
    </xf>
    <xf numFmtId="166" fontId="53" fillId="0" borderId="18" xfId="0" applyNumberFormat="1" applyFont="1" applyBorder="1" applyAlignment="1">
      <alignment shrinkToFit="1"/>
    </xf>
    <xf numFmtId="0" fontId="49" fillId="0" borderId="15" xfId="0" applyFont="1" applyBorder="1" applyAlignment="1">
      <alignment shrinkToFit="1"/>
    </xf>
    <xf numFmtId="0" fontId="49" fillId="0" borderId="15" xfId="0" applyFont="1" applyBorder="1" applyAlignment="1">
      <alignment horizontal="center" shrinkToFit="1"/>
    </xf>
    <xf numFmtId="169" fontId="49" fillId="0" borderId="34" xfId="0" applyNumberFormat="1" applyFont="1" applyBorder="1" applyAlignment="1">
      <alignment horizontal="right" shrinkToFit="1"/>
    </xf>
    <xf numFmtId="165" fontId="49" fillId="0" borderId="17" xfId="0" applyNumberFormat="1" applyFont="1" applyBorder="1"/>
    <xf numFmtId="0" fontId="50" fillId="5" borderId="56" xfId="0" applyFont="1" applyFill="1" applyBorder="1" applyAlignment="1">
      <alignment shrinkToFit="1"/>
    </xf>
    <xf numFmtId="0" fontId="49" fillId="0" borderId="64" xfId="0" applyFont="1" applyBorder="1" applyAlignment="1">
      <alignment horizontal="left" shrinkToFit="1"/>
    </xf>
    <xf numFmtId="169" fontId="49" fillId="0" borderId="38" xfId="0" applyNumberFormat="1" applyFont="1" applyBorder="1" applyAlignment="1">
      <alignment horizontal="left" shrinkToFit="1"/>
    </xf>
    <xf numFmtId="0" fontId="55" fillId="0" borderId="8" xfId="0" applyFont="1" applyBorder="1" applyAlignment="1">
      <alignment horizontal="left" shrinkToFit="1"/>
    </xf>
    <xf numFmtId="0" fontId="55" fillId="0" borderId="5" xfId="0" applyFont="1" applyBorder="1" applyAlignment="1">
      <alignment horizontal="left" shrinkToFit="1"/>
    </xf>
    <xf numFmtId="169" fontId="49" fillId="0" borderId="2" xfId="0" applyNumberFormat="1" applyFont="1" applyBorder="1"/>
    <xf numFmtId="0" fontId="55" fillId="0" borderId="5" xfId="0" applyFont="1" applyBorder="1" applyAlignment="1">
      <alignment shrinkToFit="1"/>
    </xf>
    <xf numFmtId="0" fontId="54" fillId="0" borderId="5" xfId="0" applyFont="1" applyBorder="1" applyAlignment="1">
      <alignment horizontal="left" shrinkToFit="1"/>
    </xf>
    <xf numFmtId="169" fontId="50" fillId="0" borderId="0" xfId="0" applyNumberFormat="1" applyFont="1" applyAlignment="1">
      <alignment horizontal="left" shrinkToFit="1"/>
    </xf>
    <xf numFmtId="0" fontId="49" fillId="0" borderId="0" xfId="0" applyFont="1" applyAlignment="1">
      <alignment horizontal="center" vertical="center" shrinkToFit="1"/>
    </xf>
    <xf numFmtId="169" fontId="49" fillId="0" borderId="0" xfId="0" applyNumberFormat="1" applyFont="1" applyAlignment="1">
      <alignment horizontal="left" shrinkToFit="1"/>
    </xf>
    <xf numFmtId="0" fontId="49" fillId="0" borderId="0" xfId="0" applyFont="1" applyAlignment="1">
      <alignment horizontal="center" vertical="center" textRotation="135" shrinkToFit="1"/>
    </xf>
    <xf numFmtId="0" fontId="50" fillId="0" borderId="0" xfId="0" applyFont="1" applyAlignment="1">
      <alignment shrinkToFit="1"/>
    </xf>
    <xf numFmtId="0" fontId="50" fillId="0" borderId="0" xfId="0" applyFont="1" applyAlignment="1">
      <alignment vertical="center" textRotation="90" shrinkToFit="1"/>
    </xf>
    <xf numFmtId="167" fontId="20" fillId="0" borderId="49" xfId="0" applyNumberFormat="1" applyFont="1" applyBorder="1" applyAlignment="1">
      <alignment vertical="center" wrapText="1"/>
    </xf>
    <xf numFmtId="167" fontId="20" fillId="0" borderId="6" xfId="0" applyNumberFormat="1" applyFont="1" applyBorder="1" applyAlignment="1">
      <alignment vertical="center" wrapText="1"/>
    </xf>
    <xf numFmtId="0" fontId="20" fillId="14" borderId="55" xfId="0" applyFont="1" applyFill="1" applyBorder="1" applyAlignment="1">
      <alignment horizontal="center" vertical="center" wrapText="1"/>
    </xf>
    <xf numFmtId="0" fontId="20" fillId="14" borderId="49" xfId="0" applyFont="1" applyFill="1" applyBorder="1" applyAlignment="1">
      <alignment vertical="center" wrapText="1"/>
    </xf>
    <xf numFmtId="0" fontId="20" fillId="14" borderId="55" xfId="0" applyFont="1" applyFill="1" applyBorder="1" applyAlignment="1">
      <alignment vertical="center" wrapText="1"/>
    </xf>
    <xf numFmtId="0" fontId="20" fillId="14" borderId="66" xfId="0" applyFont="1" applyFill="1" applyBorder="1" applyAlignment="1">
      <alignment vertical="center" wrapText="1"/>
    </xf>
    <xf numFmtId="0" fontId="20" fillId="0" borderId="6" xfId="0" applyFont="1" applyBorder="1" applyAlignment="1">
      <alignment vertical="center" wrapText="1"/>
    </xf>
    <xf numFmtId="0" fontId="1" fillId="6" borderId="37" xfId="0" applyFont="1" applyFill="1" applyBorder="1"/>
    <xf numFmtId="0" fontId="1" fillId="6" borderId="38" xfId="0" applyFont="1" applyFill="1" applyBorder="1"/>
    <xf numFmtId="0" fontId="1" fillId="6" borderId="36" xfId="0" applyFont="1" applyFill="1" applyBorder="1"/>
    <xf numFmtId="0" fontId="4" fillId="6" borderId="37" xfId="1" applyFill="1" applyBorder="1"/>
    <xf numFmtId="166" fontId="1" fillId="6" borderId="36" xfId="0" applyNumberFormat="1" applyFont="1" applyFill="1" applyBorder="1" applyAlignment="1">
      <alignment horizontal="right"/>
    </xf>
    <xf numFmtId="0" fontId="1" fillId="6" borderId="1" xfId="0" applyFont="1" applyFill="1" applyBorder="1" applyAlignment="1">
      <alignment horizontal="center" vertical="center" textRotation="90"/>
    </xf>
    <xf numFmtId="0" fontId="0" fillId="0" borderId="4" xfId="0" applyBorder="1"/>
    <xf numFmtId="0" fontId="0" fillId="0" borderId="5" xfId="0" applyBorder="1" applyAlignment="1">
      <alignment horizontal="center"/>
    </xf>
    <xf numFmtId="166" fontId="0" fillId="0" borderId="2" xfId="0" applyNumberFormat="1" applyBorder="1"/>
    <xf numFmtId="0" fontId="0" fillId="0" borderId="21" xfId="0" applyBorder="1" applyAlignment="1">
      <alignment horizontal="center"/>
    </xf>
    <xf numFmtId="166" fontId="0" fillId="0" borderId="22" xfId="0" applyNumberFormat="1" applyBorder="1"/>
    <xf numFmtId="0" fontId="0" fillId="0" borderId="43" xfId="0" applyBorder="1" applyAlignment="1">
      <alignment horizontal="left"/>
    </xf>
    <xf numFmtId="0" fontId="0" fillId="0" borderId="27" xfId="0" applyBorder="1" applyAlignment="1">
      <alignment horizontal="left"/>
    </xf>
    <xf numFmtId="166" fontId="0" fillId="0" borderId="28" xfId="0" applyNumberFormat="1" applyBorder="1" applyAlignment="1">
      <alignment horizontal="right"/>
    </xf>
    <xf numFmtId="169" fontId="0" fillId="0" borderId="32" xfId="0" applyNumberFormat="1" applyBorder="1" applyAlignment="1">
      <alignment horizontal="right"/>
    </xf>
    <xf numFmtId="169" fontId="0" fillId="0" borderId="12" xfId="0" applyNumberFormat="1" applyBorder="1" applyAlignment="1">
      <alignment horizontal="right"/>
    </xf>
    <xf numFmtId="0" fontId="0" fillId="0" borderId="57" xfId="0" applyBorder="1" applyAlignment="1">
      <alignment horizontal="center"/>
    </xf>
    <xf numFmtId="169" fontId="49" fillId="3" borderId="22" xfId="0" applyNumberFormat="1" applyFont="1" applyFill="1" applyBorder="1" applyAlignment="1">
      <alignment horizontal="right" vertical="center"/>
    </xf>
    <xf numFmtId="169" fontId="52" fillId="0" borderId="0" xfId="0" applyNumberFormat="1" applyFont="1" applyAlignment="1">
      <alignment horizontal="right"/>
    </xf>
    <xf numFmtId="169" fontId="49" fillId="0" borderId="0" xfId="0" applyNumberFormat="1" applyFont="1" applyAlignment="1">
      <alignment horizontal="right"/>
    </xf>
    <xf numFmtId="0" fontId="49" fillId="0" borderId="11" xfId="0" applyFont="1" applyBorder="1" applyAlignment="1">
      <alignment horizontal="left" wrapText="1"/>
    </xf>
    <xf numFmtId="169" fontId="49" fillId="0" borderId="12" xfId="0" applyNumberFormat="1" applyFont="1" applyBorder="1" applyAlignment="1">
      <alignment shrinkToFit="1"/>
    </xf>
    <xf numFmtId="0" fontId="49" fillId="0" borderId="16" xfId="0" applyFont="1" applyBorder="1" applyAlignment="1">
      <alignment wrapText="1" shrinkToFit="1"/>
    </xf>
    <xf numFmtId="169" fontId="49" fillId="0" borderId="28" xfId="0" applyNumberFormat="1" applyFont="1" applyBorder="1" applyAlignment="1">
      <alignment shrinkToFit="1"/>
    </xf>
    <xf numFmtId="167" fontId="62" fillId="0" borderId="6" xfId="0" applyNumberFormat="1" applyFont="1" applyBorder="1" applyAlignment="1">
      <alignment horizontal="center" vertical="center" wrapText="1"/>
    </xf>
    <xf numFmtId="167" fontId="62" fillId="0" borderId="37" xfId="0" applyNumberFormat="1" applyFont="1" applyBorder="1" applyAlignment="1">
      <alignment horizontal="center" vertical="center" wrapText="1"/>
    </xf>
    <xf numFmtId="0" fontId="62" fillId="0" borderId="6" xfId="0" applyFont="1" applyBorder="1" applyAlignment="1">
      <alignment horizontal="left" vertical="center" wrapText="1"/>
    </xf>
    <xf numFmtId="167" fontId="62" fillId="0" borderId="31" xfId="0" applyNumberFormat="1" applyFont="1" applyBorder="1" applyAlignment="1">
      <alignment horizontal="left" vertical="center" wrapText="1"/>
    </xf>
    <xf numFmtId="0" fontId="62" fillId="0" borderId="31" xfId="0" applyFont="1" applyBorder="1" applyAlignment="1">
      <alignment horizontal="left" vertical="center" wrapText="1"/>
    </xf>
    <xf numFmtId="0" fontId="62" fillId="0" borderId="10" xfId="0" applyFont="1" applyBorder="1" applyAlignment="1">
      <alignment horizontal="left" vertical="center" wrapText="1"/>
    </xf>
    <xf numFmtId="0" fontId="62" fillId="0" borderId="37" xfId="0" applyFont="1" applyBorder="1" applyAlignment="1">
      <alignment horizontal="left" vertical="center" wrapText="1"/>
    </xf>
    <xf numFmtId="167" fontId="62" fillId="0" borderId="37" xfId="0" applyNumberFormat="1" applyFont="1" applyBorder="1" applyAlignment="1">
      <alignment horizontal="left" vertical="center" wrapText="1"/>
    </xf>
    <xf numFmtId="0" fontId="62" fillId="14" borderId="10" xfId="0" applyFont="1" applyFill="1" applyBorder="1" applyAlignment="1">
      <alignment horizontal="left" vertical="center" wrapText="1"/>
    </xf>
    <xf numFmtId="167" fontId="62" fillId="14" borderId="48" xfId="0" applyNumberFormat="1" applyFont="1" applyFill="1" applyBorder="1" applyAlignment="1">
      <alignment horizontal="left" vertical="center" wrapText="1"/>
    </xf>
    <xf numFmtId="0" fontId="62" fillId="14" borderId="48" xfId="0" applyFont="1" applyFill="1" applyBorder="1" applyAlignment="1">
      <alignment horizontal="left" vertical="center" wrapText="1"/>
    </xf>
    <xf numFmtId="0" fontId="62" fillId="14" borderId="10" xfId="0" applyFont="1" applyFill="1" applyBorder="1" applyAlignment="1">
      <alignment horizontal="center" vertical="center" wrapText="1"/>
    </xf>
    <xf numFmtId="0" fontId="63" fillId="0" borderId="0" xfId="0" applyFont="1"/>
    <xf numFmtId="0" fontId="23" fillId="0" borderId="0" xfId="0" applyFont="1" applyAlignment="1">
      <alignment vertical="center"/>
    </xf>
    <xf numFmtId="0" fontId="0" fillId="0" borderId="0" xfId="0" applyAlignment="1">
      <alignment vertical="center"/>
    </xf>
    <xf numFmtId="0" fontId="0" fillId="0" borderId="16" xfId="0" applyBorder="1" applyAlignment="1">
      <alignment horizontal="left"/>
    </xf>
    <xf numFmtId="0" fontId="49" fillId="0" borderId="27" xfId="0" applyFont="1" applyBorder="1" applyAlignment="1">
      <alignment horizontal="left"/>
    </xf>
    <xf numFmtId="0" fontId="49" fillId="0" borderId="27" xfId="0" applyFont="1" applyBorder="1" applyAlignment="1">
      <alignment horizontal="left" wrapText="1"/>
    </xf>
    <xf numFmtId="0" fontId="0" fillId="0" borderId="8" xfId="0" applyBorder="1" applyAlignment="1">
      <alignment horizontal="left"/>
    </xf>
    <xf numFmtId="0" fontId="58" fillId="0" borderId="11" xfId="0" applyFont="1" applyBorder="1"/>
    <xf numFmtId="0" fontId="0" fillId="0" borderId="46" xfId="0" applyBorder="1" applyAlignment="1">
      <alignment horizontal="center"/>
    </xf>
    <xf numFmtId="0" fontId="49" fillId="0" borderId="57" xfId="0" applyFont="1" applyBorder="1" applyAlignment="1">
      <alignment horizontal="left"/>
    </xf>
    <xf numFmtId="169" fontId="49" fillId="0" borderId="32" xfId="0" applyNumberFormat="1" applyFont="1" applyBorder="1"/>
    <xf numFmtId="0" fontId="56" fillId="2" borderId="37" xfId="0" applyFont="1" applyFill="1" applyBorder="1"/>
    <xf numFmtId="0" fontId="0" fillId="0" borderId="46" xfId="0" applyBorder="1"/>
    <xf numFmtId="0" fontId="64" fillId="0" borderId="0" xfId="0" applyFont="1" applyAlignment="1">
      <alignment vertical="center"/>
    </xf>
    <xf numFmtId="0" fontId="50" fillId="5" borderId="5" xfId="0" applyFont="1" applyFill="1" applyBorder="1"/>
    <xf numFmtId="0" fontId="50" fillId="5" borderId="38" xfId="0" applyFont="1" applyFill="1" applyBorder="1"/>
    <xf numFmtId="0" fontId="49" fillId="0" borderId="57" xfId="0" applyFont="1" applyBorder="1"/>
    <xf numFmtId="0" fontId="49" fillId="0" borderId="71" xfId="0" applyFont="1" applyBorder="1"/>
    <xf numFmtId="169" fontId="49" fillId="0" borderId="32" xfId="0" applyNumberFormat="1" applyFont="1" applyBorder="1" applyAlignment="1">
      <alignment horizontal="right"/>
    </xf>
    <xf numFmtId="0" fontId="49" fillId="0" borderId="21" xfId="0" applyFont="1" applyBorder="1"/>
    <xf numFmtId="0" fontId="54" fillId="0" borderId="0" xfId="0" applyFont="1" applyAlignment="1">
      <alignment horizontal="left" vertical="center" textRotation="90" shrinkToFit="1"/>
    </xf>
    <xf numFmtId="0" fontId="55" fillId="0" borderId="0" xfId="0" applyFont="1" applyAlignment="1">
      <alignment horizontal="left" shrinkToFit="1"/>
    </xf>
    <xf numFmtId="169" fontId="49" fillId="0" borderId="28" xfId="0" applyNumberFormat="1" applyFont="1" applyBorder="1"/>
    <xf numFmtId="169" fontId="0" fillId="0" borderId="34" xfId="0" applyNumberFormat="1" applyBorder="1"/>
    <xf numFmtId="0" fontId="49" fillId="3" borderId="41" xfId="0" applyFont="1" applyFill="1" applyBorder="1" applyAlignment="1">
      <alignment horizontal="left" vertical="center" shrinkToFit="1"/>
    </xf>
    <xf numFmtId="0" fontId="49" fillId="3" borderId="8" xfId="0" applyFont="1" applyFill="1" applyBorder="1" applyAlignment="1">
      <alignment shrinkToFit="1"/>
    </xf>
    <xf numFmtId="0" fontId="49" fillId="3" borderId="39" xfId="0" applyFont="1" applyFill="1" applyBorder="1" applyAlignment="1">
      <alignment shrinkToFit="1"/>
    </xf>
    <xf numFmtId="0" fontId="49" fillId="3" borderId="16" xfId="0" applyFont="1" applyFill="1" applyBorder="1" applyAlignment="1">
      <alignment shrinkToFit="1"/>
    </xf>
    <xf numFmtId="169" fontId="49" fillId="3" borderId="9" xfId="0" applyNumberFormat="1" applyFont="1" applyFill="1" applyBorder="1" applyAlignment="1">
      <alignment horizontal="right" shrinkToFit="1"/>
    </xf>
    <xf numFmtId="0" fontId="49" fillId="3" borderId="68" xfId="0" applyFont="1" applyFill="1" applyBorder="1" applyAlignment="1">
      <alignment horizontal="left" vertical="center" shrinkToFit="1"/>
    </xf>
    <xf numFmtId="0" fontId="49" fillId="3" borderId="21" xfId="0" applyFont="1" applyFill="1" applyBorder="1" applyAlignment="1">
      <alignment shrinkToFit="1"/>
    </xf>
    <xf numFmtId="0" fontId="50" fillId="4" borderId="37" xfId="0" applyFont="1" applyFill="1" applyBorder="1" applyAlignment="1">
      <alignment shrinkToFit="1"/>
    </xf>
    <xf numFmtId="0" fontId="50" fillId="4" borderId="4" xfId="0" applyFont="1" applyFill="1" applyBorder="1" applyAlignment="1">
      <alignment shrinkToFit="1"/>
    </xf>
    <xf numFmtId="169" fontId="50" fillId="4" borderId="36" xfId="0" applyNumberFormat="1" applyFont="1" applyFill="1" applyBorder="1" applyAlignment="1">
      <alignment horizontal="right" shrinkToFit="1"/>
    </xf>
    <xf numFmtId="0" fontId="49" fillId="0" borderId="27" xfId="0" applyFont="1" applyBorder="1" applyAlignment="1">
      <alignment horizontal="left" vertical="center" shrinkToFit="1"/>
    </xf>
    <xf numFmtId="0" fontId="49" fillId="3" borderId="43" xfId="0" applyFont="1" applyFill="1" applyBorder="1" applyAlignment="1">
      <alignment horizontal="left" vertical="center" shrinkToFit="1"/>
    </xf>
    <xf numFmtId="0" fontId="50" fillId="4" borderId="1" xfId="0" applyFont="1" applyFill="1" applyBorder="1" applyAlignment="1">
      <alignment horizontal="left"/>
    </xf>
    <xf numFmtId="0" fontId="50" fillId="4" borderId="65" xfId="0" applyFont="1" applyFill="1" applyBorder="1"/>
    <xf numFmtId="0" fontId="50" fillId="4" borderId="38" xfId="0" applyFont="1" applyFill="1" applyBorder="1"/>
    <xf numFmtId="0" fontId="56" fillId="2" borderId="33" xfId="0" applyFont="1" applyFill="1" applyBorder="1" applyAlignment="1">
      <alignment wrapText="1" shrinkToFit="1"/>
    </xf>
    <xf numFmtId="0" fontId="56" fillId="2" borderId="67" xfId="0" applyFont="1" applyFill="1" applyBorder="1" applyAlignment="1">
      <alignment shrinkToFit="1"/>
    </xf>
    <xf numFmtId="169" fontId="53" fillId="0" borderId="18" xfId="0" applyNumberFormat="1" applyFont="1" applyBorder="1" applyAlignment="1">
      <alignment shrinkToFit="1"/>
    </xf>
    <xf numFmtId="0" fontId="49" fillId="0" borderId="21" xfId="0" applyFont="1" applyBorder="1" applyAlignment="1">
      <alignment horizontal="left" wrapText="1"/>
    </xf>
    <xf numFmtId="169" fontId="49" fillId="0" borderId="22" xfId="0" applyNumberFormat="1" applyFont="1" applyBorder="1" applyAlignment="1">
      <alignment shrinkToFit="1"/>
    </xf>
    <xf numFmtId="169" fontId="49" fillId="0" borderId="17" xfId="0" applyNumberFormat="1" applyFont="1" applyBorder="1" applyAlignment="1">
      <alignment shrinkToFit="1"/>
    </xf>
    <xf numFmtId="0" fontId="49" fillId="0" borderId="16" xfId="0" applyFont="1" applyBorder="1" applyAlignment="1">
      <alignment horizontal="left" wrapText="1"/>
    </xf>
    <xf numFmtId="169" fontId="49" fillId="0" borderId="22" xfId="0" applyNumberFormat="1" applyFont="1" applyBorder="1" applyAlignment="1">
      <alignment vertical="center" shrinkToFit="1"/>
    </xf>
    <xf numFmtId="169" fontId="53" fillId="0" borderId="2" xfId="0" applyNumberFormat="1" applyFont="1" applyBorder="1" applyAlignment="1">
      <alignment shrinkToFit="1"/>
    </xf>
    <xf numFmtId="0" fontId="49" fillId="0" borderId="8" xfId="0" applyFont="1" applyBorder="1" applyAlignment="1">
      <alignment horizontal="left"/>
    </xf>
    <xf numFmtId="0" fontId="49" fillId="0" borderId="8" xfId="0" applyFont="1" applyBorder="1" applyAlignment="1">
      <alignment horizontal="left" wrapText="1"/>
    </xf>
    <xf numFmtId="0" fontId="0" fillId="0" borderId="0" xfId="0" applyAlignment="1">
      <alignment wrapText="1"/>
    </xf>
    <xf numFmtId="0" fontId="19" fillId="0" borderId="19" xfId="0" applyFont="1" applyBorder="1"/>
    <xf numFmtId="0" fontId="19" fillId="0" borderId="64" xfId="0" applyFont="1" applyBorder="1"/>
    <xf numFmtId="0" fontId="19" fillId="0" borderId="18" xfId="0" applyFont="1" applyBorder="1"/>
    <xf numFmtId="0" fontId="2" fillId="0" borderId="20" xfId="0" applyFont="1" applyBorder="1"/>
    <xf numFmtId="169" fontId="0" fillId="0" borderId="22" xfId="0" applyNumberFormat="1" applyBorder="1"/>
    <xf numFmtId="0" fontId="0" fillId="12" borderId="27" xfId="0" applyFill="1" applyBorder="1"/>
    <xf numFmtId="169" fontId="0" fillId="12" borderId="28" xfId="0" applyNumberFormat="1" applyFill="1" applyBorder="1"/>
    <xf numFmtId="0" fontId="0" fillId="22" borderId="3" xfId="0" applyFill="1" applyBorder="1" applyAlignment="1">
      <alignment horizontal="center" vertical="center" textRotation="90"/>
    </xf>
    <xf numFmtId="0" fontId="0" fillId="22" borderId="6" xfId="0" applyFill="1" applyBorder="1" applyAlignment="1">
      <alignment horizontal="center" vertical="center" textRotation="90"/>
    </xf>
    <xf numFmtId="0" fontId="0" fillId="22" borderId="23" xfId="0" applyFill="1" applyBorder="1" applyAlignment="1">
      <alignment horizontal="center" vertical="center" textRotation="90"/>
    </xf>
    <xf numFmtId="0" fontId="0" fillId="22" borderId="24" xfId="0" applyFill="1" applyBorder="1" applyAlignment="1">
      <alignment horizontal="center" vertical="center" textRotation="90"/>
    </xf>
    <xf numFmtId="0" fontId="70" fillId="14" borderId="31" xfId="0" applyFont="1" applyFill="1" applyBorder="1" applyAlignment="1">
      <alignment horizontal="center" vertical="center" wrapText="1"/>
    </xf>
    <xf numFmtId="0" fontId="70" fillId="14" borderId="18" xfId="0" applyFont="1" applyFill="1" applyBorder="1" applyAlignment="1">
      <alignment horizontal="center" vertical="center" wrapText="1"/>
    </xf>
    <xf numFmtId="0" fontId="70" fillId="0" borderId="18" xfId="0" applyFont="1" applyBorder="1" applyAlignment="1">
      <alignment horizontal="center" vertical="center" wrapText="1"/>
    </xf>
    <xf numFmtId="0" fontId="70" fillId="0" borderId="6" xfId="0" applyFont="1" applyBorder="1" applyAlignment="1">
      <alignment horizontal="center" vertical="center" wrapText="1"/>
    </xf>
    <xf numFmtId="167" fontId="70" fillId="0" borderId="31" xfId="0" applyNumberFormat="1" applyFont="1" applyBorder="1" applyAlignment="1">
      <alignment horizontal="center" vertical="center" wrapText="1"/>
    </xf>
    <xf numFmtId="0" fontId="70" fillId="0" borderId="6" xfId="0" applyFont="1" applyBorder="1" applyAlignment="1">
      <alignment vertical="center" wrapText="1"/>
    </xf>
    <xf numFmtId="167" fontId="70" fillId="0" borderId="3" xfId="0" applyNumberFormat="1" applyFont="1" applyBorder="1" applyAlignment="1">
      <alignment horizontal="center" vertical="center" wrapText="1"/>
    </xf>
    <xf numFmtId="167" fontId="70" fillId="0" borderId="37" xfId="0" applyNumberFormat="1" applyFont="1" applyBorder="1" applyAlignment="1">
      <alignment horizontal="center" vertical="center" wrapText="1"/>
    </xf>
    <xf numFmtId="167" fontId="70" fillId="0" borderId="10" xfId="0" applyNumberFormat="1" applyFont="1" applyBorder="1" applyAlignment="1">
      <alignment horizontal="center" vertical="center" wrapText="1"/>
    </xf>
    <xf numFmtId="167" fontId="70" fillId="0" borderId="18" xfId="0" applyNumberFormat="1" applyFont="1" applyBorder="1" applyAlignment="1">
      <alignment horizontal="center" vertical="center" wrapText="1"/>
    </xf>
    <xf numFmtId="0" fontId="2" fillId="0" borderId="4" xfId="0" applyFont="1" applyBorder="1"/>
    <xf numFmtId="0" fontId="2" fillId="0" borderId="5" xfId="0" applyFont="1" applyBorder="1"/>
    <xf numFmtId="169" fontId="2" fillId="0" borderId="2" xfId="0" applyNumberFormat="1" applyFont="1" applyBorder="1"/>
    <xf numFmtId="0" fontId="0" fillId="7" borderId="65" xfId="0" applyFill="1" applyBorder="1"/>
    <xf numFmtId="0" fontId="0" fillId="0" borderId="47" xfId="0" applyBorder="1"/>
    <xf numFmtId="0" fontId="0" fillId="0" borderId="72" xfId="0" applyBorder="1"/>
    <xf numFmtId="0" fontId="0" fillId="0" borderId="70" xfId="0" applyBorder="1"/>
    <xf numFmtId="0" fontId="2" fillId="0" borderId="65" xfId="0" applyFont="1" applyBorder="1"/>
    <xf numFmtId="0" fontId="0" fillId="0" borderId="69" xfId="0" applyBorder="1"/>
    <xf numFmtId="0" fontId="0" fillId="12" borderId="70" xfId="0" applyFill="1" applyBorder="1"/>
    <xf numFmtId="0" fontId="3" fillId="0" borderId="0" xfId="0" applyFont="1"/>
    <xf numFmtId="0" fontId="15" fillId="0" borderId="0" xfId="0" applyFont="1"/>
    <xf numFmtId="0" fontId="0" fillId="0" borderId="22" xfId="0" applyBorder="1"/>
    <xf numFmtId="0" fontId="0" fillId="0" borderId="13" xfId="0" applyBorder="1" applyAlignment="1">
      <alignment vertical="center"/>
    </xf>
    <xf numFmtId="0" fontId="0" fillId="0" borderId="12" xfId="0" applyBorder="1"/>
    <xf numFmtId="0" fontId="0" fillId="0" borderId="17" xfId="0" applyBorder="1"/>
    <xf numFmtId="0" fontId="2" fillId="7" borderId="62" xfId="0" applyFont="1" applyFill="1" applyBorder="1" applyAlignment="1">
      <alignment horizontal="center"/>
    </xf>
    <xf numFmtId="0" fontId="2" fillId="7" borderId="73" xfId="0" applyFont="1" applyFill="1" applyBorder="1" applyAlignment="1">
      <alignment horizontal="center"/>
    </xf>
    <xf numFmtId="0" fontId="2" fillId="7" borderId="51" xfId="0" applyFont="1" applyFill="1" applyBorder="1" applyAlignment="1">
      <alignment horizontal="center"/>
    </xf>
    <xf numFmtId="174" fontId="0" fillId="0" borderId="0" xfId="0" applyNumberFormat="1" applyAlignment="1">
      <alignment horizontal="right"/>
    </xf>
    <xf numFmtId="174" fontId="0" fillId="0" borderId="12" xfId="0" applyNumberFormat="1" applyBorder="1" applyAlignment="1">
      <alignment horizontal="right"/>
    </xf>
    <xf numFmtId="174" fontId="0" fillId="0" borderId="17" xfId="0" applyNumberFormat="1" applyBorder="1" applyAlignment="1">
      <alignment horizontal="right"/>
    </xf>
    <xf numFmtId="174" fontId="0" fillId="0" borderId="9" xfId="0" applyNumberFormat="1" applyBorder="1" applyAlignment="1">
      <alignment horizontal="right"/>
    </xf>
    <xf numFmtId="166" fontId="0" fillId="7" borderId="37" xfId="0" applyNumberFormat="1" applyFill="1" applyBorder="1"/>
    <xf numFmtId="0" fontId="56" fillId="16" borderId="37" xfId="0" applyFont="1" applyFill="1" applyBorder="1"/>
    <xf numFmtId="0" fontId="56" fillId="16" borderId="19" xfId="0" applyFont="1" applyFill="1" applyBorder="1"/>
    <xf numFmtId="0" fontId="55" fillId="0" borderId="57" xfId="0" applyFont="1" applyBorder="1" applyAlignment="1">
      <alignment horizontal="left" shrinkToFit="1"/>
    </xf>
    <xf numFmtId="0" fontId="0" fillId="0" borderId="45" xfId="0" applyBorder="1"/>
    <xf numFmtId="0" fontId="49" fillId="0" borderId="58" xfId="0" applyFont="1" applyBorder="1" applyAlignment="1">
      <alignment horizontal="left" shrinkToFit="1"/>
    </xf>
    <xf numFmtId="0" fontId="49" fillId="0" borderId="46" xfId="0" applyFont="1" applyBorder="1" applyAlignment="1">
      <alignment horizontal="left" shrinkToFit="1"/>
    </xf>
    <xf numFmtId="0" fontId="73" fillId="0" borderId="0" xfId="1" applyFont="1"/>
    <xf numFmtId="0" fontId="74" fillId="0" borderId="64" xfId="0" applyFont="1" applyBorder="1"/>
    <xf numFmtId="0" fontId="74" fillId="0" borderId="18" xfId="0" applyFont="1" applyBorder="1"/>
    <xf numFmtId="0" fontId="74" fillId="0" borderId="0" xfId="0" applyFont="1"/>
    <xf numFmtId="0" fontId="76" fillId="0" borderId="21" xfId="0" applyFont="1" applyBorder="1" applyAlignment="1">
      <alignment horizontal="center" vertical="center" wrapText="1"/>
    </xf>
    <xf numFmtId="0" fontId="76" fillId="0" borderId="16" xfId="0" applyFont="1" applyBorder="1" applyAlignment="1">
      <alignment horizontal="center" vertical="center" wrapText="1"/>
    </xf>
    <xf numFmtId="0" fontId="76" fillId="0" borderId="11" xfId="0" applyFont="1" applyBorder="1" applyAlignment="1">
      <alignment horizontal="center" vertical="center" wrapText="1"/>
    </xf>
    <xf numFmtId="0" fontId="77" fillId="7" borderId="4" xfId="0" applyFont="1" applyFill="1" applyBorder="1" applyAlignment="1">
      <alignment horizontal="center" vertical="center" wrapText="1"/>
    </xf>
    <xf numFmtId="0" fontId="77" fillId="7" borderId="5" xfId="0" applyFont="1" applyFill="1" applyBorder="1" applyAlignment="1">
      <alignment horizontal="center" vertical="center" wrapText="1"/>
    </xf>
    <xf numFmtId="0" fontId="77" fillId="7" borderId="2" xfId="0" applyFont="1" applyFill="1" applyBorder="1" applyAlignment="1">
      <alignment horizontal="center" vertical="center" wrapText="1"/>
    </xf>
    <xf numFmtId="0" fontId="76" fillId="0" borderId="21" xfId="0" applyFont="1" applyBorder="1" applyAlignment="1">
      <alignment horizontal="center" vertical="center"/>
    </xf>
    <xf numFmtId="0" fontId="76" fillId="0" borderId="16" xfId="0" applyFont="1" applyBorder="1" applyAlignment="1">
      <alignment horizontal="center" vertical="center"/>
    </xf>
    <xf numFmtId="0" fontId="76" fillId="0" borderId="27" xfId="0" applyFont="1" applyBorder="1" applyAlignment="1">
      <alignment horizontal="center" vertical="center"/>
    </xf>
    <xf numFmtId="0" fontId="1" fillId="13" borderId="36" xfId="0" applyFont="1" applyFill="1" applyBorder="1" applyAlignment="1">
      <alignment horizontal="left"/>
    </xf>
    <xf numFmtId="0" fontId="45" fillId="20" borderId="36" xfId="2" applyFont="1" applyFill="1" applyBorder="1" applyAlignment="1">
      <alignment horizontal="left"/>
    </xf>
    <xf numFmtId="0" fontId="1" fillId="6" borderId="36" xfId="0" applyFont="1" applyFill="1" applyBorder="1" applyAlignment="1">
      <alignment horizontal="left"/>
    </xf>
    <xf numFmtId="0" fontId="1" fillId="8" borderId="36" xfId="0" applyFont="1" applyFill="1" applyBorder="1" applyAlignment="1">
      <alignment horizontal="left"/>
    </xf>
    <xf numFmtId="0" fontId="0" fillId="0" borderId="39" xfId="0" applyBorder="1" applyAlignment="1">
      <alignment horizontal="left"/>
    </xf>
    <xf numFmtId="0" fontId="43" fillId="0" borderId="59" xfId="2" applyBorder="1"/>
    <xf numFmtId="0" fontId="43" fillId="0" borderId="57" xfId="2" applyBorder="1"/>
    <xf numFmtId="0" fontId="43" fillId="0" borderId="57" xfId="2" applyBorder="1" applyAlignment="1">
      <alignment horizontal="center"/>
    </xf>
    <xf numFmtId="166" fontId="43" fillId="0" borderId="32" xfId="2" applyNumberFormat="1" applyBorder="1"/>
    <xf numFmtId="0" fontId="78" fillId="14" borderId="10" xfId="0" applyFont="1" applyFill="1" applyBorder="1" applyAlignment="1">
      <alignment horizontal="left" vertical="center" wrapText="1"/>
    </xf>
    <xf numFmtId="0" fontId="79" fillId="29" borderId="37" xfId="0" applyFont="1" applyFill="1" applyBorder="1" applyAlignment="1">
      <alignment horizontal="left" vertical="center" wrapText="1"/>
    </xf>
    <xf numFmtId="0" fontId="62" fillId="29" borderId="37" xfId="0" applyFont="1" applyFill="1" applyBorder="1" applyAlignment="1">
      <alignment horizontal="left" vertical="center" wrapText="1"/>
    </xf>
    <xf numFmtId="167" fontId="62" fillId="29" borderId="36" xfId="0" applyNumberFormat="1" applyFont="1" applyFill="1" applyBorder="1" applyAlignment="1">
      <alignment horizontal="left" vertical="center" wrapText="1"/>
    </xf>
    <xf numFmtId="0" fontId="62" fillId="29" borderId="36" xfId="0" applyFont="1" applyFill="1" applyBorder="1" applyAlignment="1">
      <alignment horizontal="left" vertical="center" wrapText="1"/>
    </xf>
    <xf numFmtId="0" fontId="62" fillId="29" borderId="37" xfId="0" applyFont="1" applyFill="1" applyBorder="1" applyAlignment="1">
      <alignment horizontal="center" vertical="center" wrapText="1"/>
    </xf>
    <xf numFmtId="0" fontId="62" fillId="30" borderId="37" xfId="0" applyFont="1" applyFill="1" applyBorder="1" applyAlignment="1">
      <alignment horizontal="left" vertical="center" wrapText="1"/>
    </xf>
    <xf numFmtId="167" fontId="62" fillId="30" borderId="36" xfId="0" applyNumberFormat="1" applyFont="1" applyFill="1" applyBorder="1" applyAlignment="1">
      <alignment horizontal="left" vertical="center" wrapText="1"/>
    </xf>
    <xf numFmtId="0" fontId="62" fillId="30" borderId="36" xfId="0" applyFont="1" applyFill="1" applyBorder="1" applyAlignment="1">
      <alignment horizontal="left" vertical="center" wrapText="1"/>
    </xf>
    <xf numFmtId="0" fontId="62" fillId="30" borderId="37" xfId="0" applyFont="1" applyFill="1" applyBorder="1" applyAlignment="1">
      <alignment horizontal="center" vertical="center" wrapText="1"/>
    </xf>
    <xf numFmtId="0" fontId="62" fillId="0" borderId="48" xfId="0" applyFont="1" applyBorder="1" applyAlignment="1">
      <alignment horizontal="left" vertical="center" wrapText="1"/>
    </xf>
    <xf numFmtId="167" fontId="62" fillId="0" borderId="48" xfId="0" applyNumberFormat="1" applyFont="1" applyBorder="1" applyAlignment="1">
      <alignment horizontal="left" vertical="center" wrapText="1"/>
    </xf>
    <xf numFmtId="0" fontId="80" fillId="30" borderId="37" xfId="0" applyFont="1" applyFill="1" applyBorder="1" applyAlignment="1">
      <alignment horizontal="left" vertical="center" wrapText="1"/>
    </xf>
    <xf numFmtId="0" fontId="66" fillId="0" borderId="1" xfId="0" applyFont="1" applyBorder="1" applyAlignment="1">
      <alignment horizontal="left"/>
    </xf>
    <xf numFmtId="0" fontId="49" fillId="0" borderId="21" xfId="0" applyFont="1" applyBorder="1" applyAlignment="1">
      <alignment vertical="center" shrinkToFit="1"/>
    </xf>
    <xf numFmtId="0" fontId="39" fillId="0" borderId="21" xfId="0" applyFont="1" applyBorder="1" applyAlignment="1">
      <alignment horizontal="left"/>
    </xf>
    <xf numFmtId="0" fontId="39" fillId="0" borderId="21" xfId="0" applyFont="1" applyBorder="1"/>
    <xf numFmtId="0" fontId="0" fillId="0" borderId="21" xfId="0" applyBorder="1" applyAlignment="1">
      <alignment horizontal="center" vertical="center"/>
    </xf>
    <xf numFmtId="0" fontId="49" fillId="0" borderId="68" xfId="0" applyFont="1" applyBorder="1" applyAlignment="1">
      <alignment horizontal="center" vertical="center"/>
    </xf>
    <xf numFmtId="0" fontId="39" fillId="0" borderId="27" xfId="0" applyFont="1" applyBorder="1" applyAlignment="1">
      <alignment horizontal="left"/>
    </xf>
    <xf numFmtId="0" fontId="39" fillId="0" borderId="11" xfId="0" applyFont="1" applyBorder="1"/>
    <xf numFmtId="0" fontId="0" fillId="0" borderId="11" xfId="0" applyBorder="1" applyAlignment="1">
      <alignment horizontal="center" vertical="center"/>
    </xf>
    <xf numFmtId="0" fontId="66" fillId="0" borderId="67" xfId="0" applyFont="1" applyBorder="1"/>
    <xf numFmtId="0" fontId="66" fillId="0" borderId="64" xfId="0" applyFont="1" applyBorder="1"/>
    <xf numFmtId="0" fontId="50" fillId="0" borderId="40" xfId="0" applyFont="1" applyBorder="1"/>
    <xf numFmtId="169" fontId="53" fillId="0" borderId="29" xfId="0" applyNumberFormat="1" applyFont="1" applyBorder="1" applyAlignment="1">
      <alignment shrinkToFit="1"/>
    </xf>
    <xf numFmtId="0" fontId="58" fillId="0" borderId="21" xfId="0" applyFont="1" applyBorder="1" applyAlignment="1">
      <alignment horizontal="left" vertical="center" shrinkToFit="1"/>
    </xf>
    <xf numFmtId="0" fontId="58" fillId="0" borderId="16" xfId="0" applyFont="1" applyBorder="1" applyAlignment="1">
      <alignment horizontal="left" vertical="center" shrinkToFit="1"/>
    </xf>
    <xf numFmtId="0" fontId="58" fillId="0" borderId="16" xfId="0" applyFont="1" applyBorder="1" applyAlignment="1">
      <alignment vertical="center" shrinkToFit="1"/>
    </xf>
    <xf numFmtId="0" fontId="49" fillId="0" borderId="15" xfId="0" applyFont="1" applyBorder="1" applyAlignment="1">
      <alignment vertical="center" shrinkToFit="1"/>
    </xf>
    <xf numFmtId="169" fontId="49" fillId="3" borderId="34" xfId="0" applyNumberFormat="1" applyFont="1" applyFill="1" applyBorder="1" applyAlignment="1">
      <alignment horizontal="right" vertical="center"/>
    </xf>
    <xf numFmtId="0" fontId="0" fillId="7" borderId="40" xfId="0" applyFill="1" applyBorder="1"/>
    <xf numFmtId="0" fontId="0" fillId="7" borderId="35" xfId="0" applyFill="1" applyBorder="1"/>
    <xf numFmtId="166" fontId="0" fillId="7" borderId="29" xfId="0" applyNumberFormat="1" applyFill="1" applyBorder="1"/>
    <xf numFmtId="49" fontId="30" fillId="15" borderId="2" xfId="0" applyNumberFormat="1" applyFont="1" applyFill="1" applyBorder="1" applyAlignment="1">
      <alignment horizontal="right"/>
    </xf>
    <xf numFmtId="166" fontId="0" fillId="0" borderId="0" xfId="0" applyNumberFormat="1" applyAlignment="1">
      <alignment horizontal="right"/>
    </xf>
    <xf numFmtId="0" fontId="56" fillId="31" borderId="5" xfId="0" applyFont="1" applyFill="1" applyBorder="1"/>
    <xf numFmtId="0" fontId="56" fillId="31" borderId="38" xfId="0" applyFont="1" applyFill="1" applyBorder="1"/>
    <xf numFmtId="0" fontId="49" fillId="0" borderId="11" xfId="0" applyFont="1" applyBorder="1" applyAlignment="1">
      <alignment vertical="center"/>
    </xf>
    <xf numFmtId="0" fontId="49" fillId="0" borderId="72" xfId="0" applyFont="1" applyBorder="1" applyAlignment="1">
      <alignment horizontal="center" shrinkToFit="1"/>
    </xf>
    <xf numFmtId="169" fontId="49" fillId="0" borderId="17" xfId="0" applyNumberFormat="1" applyFont="1" applyBorder="1"/>
    <xf numFmtId="0" fontId="56" fillId="2" borderId="3" xfId="0" applyFont="1" applyFill="1" applyBorder="1"/>
    <xf numFmtId="0" fontId="50" fillId="28" borderId="3" xfId="0" applyFont="1" applyFill="1" applyBorder="1" applyAlignment="1">
      <alignment horizontal="left" shrinkToFit="1"/>
    </xf>
    <xf numFmtId="0" fontId="49" fillId="28" borderId="19" xfId="0" applyFont="1" applyFill="1" applyBorder="1" applyAlignment="1">
      <alignment horizontal="left" vertical="center" shrinkToFit="1"/>
    </xf>
    <xf numFmtId="0" fontId="8" fillId="8" borderId="38" xfId="0" applyFont="1" applyFill="1" applyBorder="1"/>
    <xf numFmtId="0" fontId="3" fillId="0" borderId="38" xfId="0" applyFont="1" applyBorder="1"/>
    <xf numFmtId="0" fontId="5" fillId="0" borderId="0" xfId="0" applyFont="1" applyAlignment="1">
      <alignment wrapText="1"/>
    </xf>
    <xf numFmtId="174" fontId="0" fillId="0" borderId="0" xfId="0" applyNumberFormat="1"/>
    <xf numFmtId="174" fontId="3" fillId="8" borderId="2" xfId="0" applyNumberFormat="1" applyFont="1" applyFill="1" applyBorder="1" applyAlignment="1">
      <alignment horizontal="right"/>
    </xf>
    <xf numFmtId="174" fontId="0" fillId="7" borderId="29" xfId="0" applyNumberFormat="1" applyFill="1" applyBorder="1"/>
    <xf numFmtId="174" fontId="0" fillId="0" borderId="22" xfId="7" applyNumberFormat="1" applyFont="1" applyBorder="1"/>
    <xf numFmtId="174" fontId="0" fillId="0" borderId="12" xfId="7" applyNumberFormat="1" applyFont="1" applyBorder="1"/>
    <xf numFmtId="174" fontId="0" fillId="0" borderId="9" xfId="7" applyNumberFormat="1" applyFont="1" applyBorder="1"/>
    <xf numFmtId="174" fontId="0" fillId="0" borderId="17" xfId="7" applyNumberFormat="1" applyFont="1" applyBorder="1"/>
    <xf numFmtId="174" fontId="3" fillId="0" borderId="2" xfId="0" applyNumberFormat="1" applyFont="1" applyBorder="1" applyAlignment="1">
      <alignment horizontal="right"/>
    </xf>
    <xf numFmtId="0" fontId="0" fillId="7" borderId="33" xfId="0" applyFill="1" applyBorder="1"/>
    <xf numFmtId="0" fontId="0" fillId="0" borderId="26" xfId="0" applyBorder="1" applyAlignment="1">
      <alignment vertical="center"/>
    </xf>
    <xf numFmtId="0" fontId="0" fillId="0" borderId="28" xfId="0" applyBorder="1"/>
    <xf numFmtId="0" fontId="0" fillId="17" borderId="13" xfId="0" applyFill="1" applyBorder="1" applyAlignment="1">
      <alignment vertical="center"/>
    </xf>
    <xf numFmtId="0" fontId="0" fillId="17" borderId="11" xfId="0" applyFill="1" applyBorder="1"/>
    <xf numFmtId="0" fontId="0" fillId="17" borderId="46" xfId="0" applyFill="1" applyBorder="1"/>
    <xf numFmtId="0" fontId="0" fillId="17" borderId="12" xfId="0" applyFill="1" applyBorder="1"/>
    <xf numFmtId="0" fontId="0" fillId="17" borderId="0" xfId="0" applyFill="1"/>
    <xf numFmtId="0" fontId="0" fillId="17" borderId="26" xfId="0" applyFill="1" applyBorder="1" applyAlignment="1">
      <alignment vertical="center"/>
    </xf>
    <xf numFmtId="0" fontId="0" fillId="17" borderId="27" xfId="0" applyFill="1" applyBorder="1"/>
    <xf numFmtId="0" fontId="0" fillId="17" borderId="70" xfId="0" applyFill="1" applyBorder="1"/>
    <xf numFmtId="0" fontId="0" fillId="17" borderId="28" xfId="0" applyFill="1" applyBorder="1"/>
    <xf numFmtId="0" fontId="20" fillId="14" borderId="10" xfId="0" applyFont="1" applyFill="1" applyBorder="1" applyAlignment="1">
      <alignment horizontal="center" vertical="center" wrapText="1"/>
    </xf>
    <xf numFmtId="0" fontId="20" fillId="14" borderId="31" xfId="0" applyFont="1" applyFill="1" applyBorder="1" applyAlignment="1">
      <alignment vertical="center" wrapText="1"/>
    </xf>
    <xf numFmtId="0" fontId="70" fillId="0" borderId="31" xfId="0" applyFont="1" applyBorder="1" applyAlignment="1">
      <alignment horizontal="center" vertical="center" wrapText="1"/>
    </xf>
    <xf numFmtId="0" fontId="76" fillId="0" borderId="8" xfId="0" applyFont="1" applyBorder="1" applyAlignment="1">
      <alignment horizontal="center" vertical="center" wrapText="1"/>
    </xf>
    <xf numFmtId="0" fontId="76" fillId="0" borderId="8" xfId="0" applyFont="1" applyBorder="1" applyAlignment="1">
      <alignment horizontal="center" vertical="center"/>
    </xf>
    <xf numFmtId="0" fontId="76" fillId="0" borderId="57" xfId="0" applyFont="1" applyBorder="1" applyAlignment="1">
      <alignment horizontal="center" vertical="center"/>
    </xf>
    <xf numFmtId="0" fontId="2" fillId="0" borderId="56" xfId="0" applyFont="1" applyBorder="1"/>
    <xf numFmtId="0" fontId="0" fillId="12" borderId="43" xfId="0" applyFill="1" applyBorder="1"/>
    <xf numFmtId="0" fontId="2" fillId="0" borderId="68" xfId="0" applyFont="1" applyBorder="1"/>
    <xf numFmtId="0" fontId="76" fillId="0" borderId="35" xfId="0" applyFont="1" applyBorder="1" applyAlignment="1">
      <alignment horizontal="center" vertical="center"/>
    </xf>
    <xf numFmtId="0" fontId="76" fillId="17" borderId="5" xfId="0" applyFont="1" applyFill="1" applyBorder="1" applyAlignment="1">
      <alignment horizontal="center" vertical="center"/>
    </xf>
    <xf numFmtId="0" fontId="76" fillId="17" borderId="21" xfId="0" applyFont="1" applyFill="1" applyBorder="1" applyAlignment="1">
      <alignment horizontal="center" vertical="center"/>
    </xf>
    <xf numFmtId="0" fontId="76" fillId="17" borderId="16" xfId="0" applyFont="1" applyFill="1" applyBorder="1" applyAlignment="1">
      <alignment horizontal="center" vertical="center"/>
    </xf>
    <xf numFmtId="0" fontId="76" fillId="17" borderId="21" xfId="0" applyFont="1" applyFill="1" applyBorder="1" applyAlignment="1">
      <alignment horizontal="center" vertical="center" wrapText="1"/>
    </xf>
    <xf numFmtId="0" fontId="76" fillId="17" borderId="57" xfId="0" applyFont="1" applyFill="1" applyBorder="1" applyAlignment="1">
      <alignment horizontal="center" vertical="center" wrapText="1"/>
    </xf>
    <xf numFmtId="0" fontId="76" fillId="17" borderId="57" xfId="0" applyFont="1" applyFill="1" applyBorder="1" applyAlignment="1">
      <alignment horizontal="center" vertical="center"/>
    </xf>
    <xf numFmtId="0" fontId="77" fillId="7" borderId="65" xfId="0" applyFont="1" applyFill="1" applyBorder="1" applyAlignment="1">
      <alignment horizontal="center" vertical="center" wrapText="1"/>
    </xf>
    <xf numFmtId="0" fontId="76" fillId="0" borderId="71" xfId="0" applyFont="1" applyBorder="1" applyAlignment="1">
      <alignment horizontal="center" vertical="center"/>
    </xf>
    <xf numFmtId="0" fontId="76" fillId="0" borderId="11" xfId="0" applyFont="1" applyBorder="1" applyAlignment="1">
      <alignment horizontal="center" vertical="center"/>
    </xf>
    <xf numFmtId="0" fontId="76" fillId="0" borderId="27" xfId="0" applyFont="1" applyBorder="1" applyAlignment="1">
      <alignment horizontal="center" vertical="center" wrapText="1"/>
    </xf>
    <xf numFmtId="0" fontId="85" fillId="0" borderId="21" xfId="0" applyFont="1" applyBorder="1" applyAlignment="1">
      <alignment horizontal="center" vertical="center" wrapText="1"/>
    </xf>
    <xf numFmtId="0" fontId="85" fillId="0" borderId="16" xfId="0" applyFont="1" applyBorder="1" applyAlignment="1">
      <alignment horizontal="center" vertical="center" wrapText="1"/>
    </xf>
    <xf numFmtId="0" fontId="76" fillId="0" borderId="46" xfId="0" applyFont="1" applyBorder="1" applyAlignment="1">
      <alignment horizontal="center" vertical="center" wrapText="1"/>
    </xf>
    <xf numFmtId="0" fontId="76" fillId="0" borderId="70" xfId="0" applyFont="1" applyBorder="1" applyAlignment="1">
      <alignment horizontal="center" vertical="center" wrapText="1"/>
    </xf>
    <xf numFmtId="0" fontId="76" fillId="17" borderId="59" xfId="0" applyFont="1" applyFill="1" applyBorder="1" applyAlignment="1">
      <alignment horizontal="center" vertical="center"/>
    </xf>
    <xf numFmtId="0" fontId="2" fillId="0" borderId="0" xfId="0" applyFont="1"/>
    <xf numFmtId="0" fontId="76" fillId="0" borderId="35" xfId="0" applyFont="1" applyBorder="1" applyAlignment="1">
      <alignment horizontal="center" vertical="center" wrapText="1"/>
    </xf>
    <xf numFmtId="0" fontId="76" fillId="0" borderId="57" xfId="0" applyFont="1" applyBorder="1" applyAlignment="1">
      <alignment horizontal="center" vertical="center" wrapText="1"/>
    </xf>
    <xf numFmtId="0" fontId="76" fillId="0" borderId="15" xfId="0" applyFont="1" applyBorder="1" applyAlignment="1">
      <alignment horizontal="center" vertical="center" wrapText="1"/>
    </xf>
    <xf numFmtId="0" fontId="90" fillId="0" borderId="57" xfId="1" applyFont="1" applyBorder="1" applyAlignment="1">
      <alignment horizontal="center" vertical="center" wrapText="1"/>
    </xf>
    <xf numFmtId="0" fontId="4" fillId="0" borderId="0" xfId="1" applyBorder="1" applyAlignment="1">
      <alignment horizontal="center" vertical="center" wrapText="1"/>
    </xf>
    <xf numFmtId="0" fontId="3" fillId="8" borderId="0" xfId="0" applyFont="1" applyFill="1"/>
    <xf numFmtId="166" fontId="3" fillId="8" borderId="0" xfId="0" applyNumberFormat="1" applyFont="1" applyFill="1"/>
    <xf numFmtId="167" fontId="20" fillId="12" borderId="18" xfId="0" applyNumberFormat="1" applyFont="1" applyFill="1" applyBorder="1" applyAlignment="1">
      <alignment horizontal="center" vertical="center" wrapText="1"/>
    </xf>
    <xf numFmtId="0" fontId="65" fillId="2" borderId="3" xfId="0" applyFont="1" applyFill="1" applyBorder="1" applyAlignment="1">
      <alignment horizontal="left" vertical="center" wrapText="1"/>
    </xf>
    <xf numFmtId="0" fontId="20" fillId="2" borderId="3" xfId="0" applyFont="1" applyFill="1" applyBorder="1" applyAlignment="1">
      <alignment horizontal="center" vertical="center" wrapText="1"/>
    </xf>
    <xf numFmtId="167" fontId="20" fillId="2" borderId="18" xfId="0" applyNumberFormat="1" applyFont="1" applyFill="1" applyBorder="1" applyAlignment="1">
      <alignment horizontal="center" vertical="center" wrapText="1"/>
    </xf>
    <xf numFmtId="0" fontId="20" fillId="2" borderId="18" xfId="0" applyFont="1" applyFill="1" applyBorder="1" applyAlignment="1">
      <alignment horizontal="center" vertical="center" wrapText="1"/>
    </xf>
    <xf numFmtId="0" fontId="0" fillId="0" borderId="13" xfId="0" applyBorder="1" applyAlignment="1">
      <alignment vertical="top"/>
    </xf>
    <xf numFmtId="0" fontId="20" fillId="14" borderId="11" xfId="0" applyFont="1" applyFill="1" applyBorder="1" applyAlignment="1">
      <alignment horizontal="left" vertical="top" wrapText="1"/>
    </xf>
    <xf numFmtId="0" fontId="20" fillId="0" borderId="11" xfId="0" applyFont="1" applyBorder="1" applyAlignment="1">
      <alignment horizontal="left" vertical="top" wrapText="1"/>
    </xf>
    <xf numFmtId="167" fontId="20" fillId="0" borderId="11" xfId="0" applyNumberFormat="1" applyFont="1" applyBorder="1" applyAlignment="1">
      <alignment horizontal="left" vertical="top" wrapText="1"/>
    </xf>
    <xf numFmtId="0" fontId="0" fillId="0" borderId="26" xfId="0" applyBorder="1" applyAlignment="1">
      <alignment vertical="top"/>
    </xf>
    <xf numFmtId="0" fontId="20" fillId="14" borderId="27" xfId="0" applyFont="1" applyFill="1" applyBorder="1" applyAlignment="1">
      <alignment horizontal="left" vertical="top" wrapText="1"/>
    </xf>
    <xf numFmtId="0" fontId="20" fillId="0" borderId="27" xfId="0" applyFont="1" applyBorder="1" applyAlignment="1">
      <alignment horizontal="left" vertical="top" wrapText="1"/>
    </xf>
    <xf numFmtId="167" fontId="20" fillId="0" borderId="27" xfId="0" applyNumberFormat="1" applyFont="1" applyBorder="1" applyAlignment="1">
      <alignment horizontal="left" vertical="top" wrapText="1"/>
    </xf>
    <xf numFmtId="167" fontId="20" fillId="0" borderId="12" xfId="0" applyNumberFormat="1" applyFont="1" applyBorder="1" applyAlignment="1">
      <alignment horizontal="left" vertical="center" wrapText="1"/>
    </xf>
    <xf numFmtId="0" fontId="50" fillId="5" borderId="1" xfId="0" applyFont="1" applyFill="1" applyBorder="1" applyAlignment="1">
      <alignment horizontal="left" shrinkToFit="1"/>
    </xf>
    <xf numFmtId="0" fontId="54" fillId="0" borderId="23" xfId="0" applyFont="1" applyBorder="1" applyAlignment="1">
      <alignment horizontal="left" vertical="center" textRotation="90" shrinkToFit="1"/>
    </xf>
    <xf numFmtId="0" fontId="56" fillId="0" borderId="0" xfId="0" applyFont="1" applyAlignment="1">
      <alignment horizontal="center" vertical="center" textRotation="90"/>
    </xf>
    <xf numFmtId="169" fontId="54" fillId="0" borderId="18" xfId="0" applyNumberFormat="1" applyFont="1" applyBorder="1" applyAlignment="1">
      <alignment shrinkToFit="1"/>
    </xf>
    <xf numFmtId="0" fontId="50" fillId="0" borderId="0" xfId="0" applyFont="1" applyAlignment="1">
      <alignment horizontal="center" vertical="center" textRotation="90"/>
    </xf>
    <xf numFmtId="0" fontId="55" fillId="0" borderId="43" xfId="0" applyFont="1" applyBorder="1" applyAlignment="1">
      <alignment horizontal="left" shrinkToFit="1"/>
    </xf>
    <xf numFmtId="0" fontId="55" fillId="0" borderId="27" xfId="0" applyFont="1" applyBorder="1" applyAlignment="1">
      <alignment horizontal="left" shrinkToFit="1"/>
    </xf>
    <xf numFmtId="169" fontId="49" fillId="0" borderId="32" xfId="0" applyNumberFormat="1" applyFont="1" applyBorder="1" applyAlignment="1">
      <alignment horizontal="right" shrinkToFit="1"/>
    </xf>
    <xf numFmtId="0" fontId="92" fillId="0" borderId="11" xfId="0" applyFont="1" applyBorder="1"/>
    <xf numFmtId="0" fontId="24" fillId="0" borderId="13" xfId="0" applyFont="1" applyBorder="1" applyAlignment="1">
      <alignment horizontal="center"/>
    </xf>
    <xf numFmtId="0" fontId="19" fillId="17" borderId="13" xfId="0" applyFont="1" applyFill="1" applyBorder="1" applyAlignment="1">
      <alignment horizontal="left"/>
    </xf>
    <xf numFmtId="0" fontId="60" fillId="0" borderId="13" xfId="1" applyFont="1" applyBorder="1" applyAlignment="1">
      <alignment horizontal="left"/>
    </xf>
    <xf numFmtId="0" fontId="24" fillId="0" borderId="3" xfId="0" applyFont="1" applyBorder="1" applyAlignment="1">
      <alignment horizontal="center"/>
    </xf>
    <xf numFmtId="0" fontId="24" fillId="0" borderId="10" xfId="0" applyFont="1" applyBorder="1" applyAlignment="1">
      <alignment horizontal="center"/>
    </xf>
    <xf numFmtId="17" fontId="19" fillId="0" borderId="37" xfId="0" applyNumberFormat="1" applyFont="1" applyBorder="1" applyAlignment="1">
      <alignment horizontal="center"/>
    </xf>
    <xf numFmtId="0" fontId="17" fillId="2" borderId="38" xfId="0" applyFont="1" applyFill="1" applyBorder="1" applyAlignment="1">
      <alignment vertical="center"/>
    </xf>
    <xf numFmtId="0" fontId="17" fillId="2" borderId="36" xfId="0" applyFont="1" applyFill="1" applyBorder="1" applyAlignment="1">
      <alignment vertical="center"/>
    </xf>
    <xf numFmtId="0" fontId="17" fillId="2" borderId="38" xfId="0" applyFont="1" applyFill="1" applyBorder="1" applyAlignment="1">
      <alignment horizontal="left" vertical="center"/>
    </xf>
    <xf numFmtId="0" fontId="1" fillId="2" borderId="36" xfId="0" applyFont="1" applyFill="1" applyBorder="1"/>
    <xf numFmtId="0" fontId="1" fillId="2" borderId="38" xfId="0" applyFont="1" applyFill="1" applyBorder="1" applyAlignment="1">
      <alignment horizontal="left"/>
    </xf>
    <xf numFmtId="0" fontId="1" fillId="22" borderId="36" xfId="0" applyFont="1" applyFill="1" applyBorder="1"/>
    <xf numFmtId="0" fontId="1" fillId="22" borderId="38" xfId="0" applyFont="1" applyFill="1" applyBorder="1" applyAlignment="1">
      <alignment horizontal="left"/>
    </xf>
    <xf numFmtId="0" fontId="1" fillId="28" borderId="36" xfId="0" applyFont="1" applyFill="1" applyBorder="1"/>
    <xf numFmtId="0" fontId="75" fillId="2" borderId="38" xfId="0" applyFont="1" applyFill="1" applyBorder="1" applyAlignment="1">
      <alignment vertical="center" wrapText="1"/>
    </xf>
    <xf numFmtId="0" fontId="75" fillId="2" borderId="36" xfId="0" applyFont="1" applyFill="1" applyBorder="1" applyAlignment="1">
      <alignment vertical="center" wrapText="1"/>
    </xf>
    <xf numFmtId="0" fontId="75" fillId="2" borderId="38" xfId="0" applyFont="1" applyFill="1" applyBorder="1" applyAlignment="1">
      <alignment horizontal="left" vertical="center" wrapText="1"/>
    </xf>
    <xf numFmtId="0" fontId="77" fillId="7" borderId="5" xfId="0" applyFont="1" applyFill="1" applyBorder="1" applyAlignment="1">
      <alignment horizontal="left" vertical="center" wrapText="1"/>
    </xf>
    <xf numFmtId="0" fontId="1" fillId="28" borderId="38" xfId="0" applyFont="1" applyFill="1" applyBorder="1" applyAlignment="1">
      <alignment horizontal="left"/>
    </xf>
    <xf numFmtId="0" fontId="56" fillId="0" borderId="0" xfId="0" applyFont="1" applyAlignment="1">
      <alignment shrinkToFit="1"/>
    </xf>
    <xf numFmtId="0" fontId="56" fillId="8" borderId="23" xfId="0" applyFont="1" applyFill="1" applyBorder="1" applyAlignment="1">
      <alignment horizontal="left" shrinkToFit="1"/>
    </xf>
    <xf numFmtId="0" fontId="25" fillId="8" borderId="0" xfId="0" applyFont="1" applyFill="1"/>
    <xf numFmtId="0" fontId="56" fillId="8" borderId="0" xfId="0" applyFont="1" applyFill="1" applyAlignment="1">
      <alignment shrinkToFit="1"/>
    </xf>
    <xf numFmtId="166" fontId="25" fillId="8" borderId="0" xfId="0" applyNumberFormat="1" applyFont="1" applyFill="1"/>
    <xf numFmtId="0" fontId="50" fillId="4" borderId="11" xfId="0" applyFont="1" applyFill="1" applyBorder="1" applyAlignment="1">
      <alignment horizontal="left" shrinkToFit="1"/>
    </xf>
    <xf numFmtId="0" fontId="50" fillId="4" borderId="11" xfId="0" applyFont="1" applyFill="1" applyBorder="1" applyAlignment="1">
      <alignment shrinkToFit="1"/>
    </xf>
    <xf numFmtId="169" fontId="49" fillId="4" borderId="11" xfId="0" applyNumberFormat="1" applyFont="1" applyFill="1" applyBorder="1" applyAlignment="1">
      <alignment horizontal="right" shrinkToFit="1"/>
    </xf>
    <xf numFmtId="0" fontId="1" fillId="31" borderId="11" xfId="0" applyFont="1" applyFill="1" applyBorder="1" applyAlignment="1">
      <alignment horizontal="left"/>
    </xf>
    <xf numFmtId="0" fontId="1" fillId="31" borderId="11" xfId="0" applyFont="1" applyFill="1" applyBorder="1"/>
    <xf numFmtId="0" fontId="2" fillId="19" borderId="11" xfId="0" applyFont="1" applyFill="1" applyBorder="1"/>
    <xf numFmtId="0" fontId="1" fillId="19" borderId="11" xfId="0" applyFont="1" applyFill="1" applyBorder="1"/>
    <xf numFmtId="0" fontId="2" fillId="19" borderId="11" xfId="0" applyFont="1" applyFill="1" applyBorder="1" applyAlignment="1">
      <alignment horizontal="left"/>
    </xf>
    <xf numFmtId="0" fontId="25" fillId="22" borderId="0" xfId="0" applyFont="1" applyFill="1"/>
    <xf numFmtId="166" fontId="25" fillId="22" borderId="0" xfId="0" applyNumberFormat="1" applyFont="1" applyFill="1"/>
    <xf numFmtId="0" fontId="25" fillId="22" borderId="0" xfId="0" applyFont="1" applyFill="1" applyAlignment="1">
      <alignment horizontal="left"/>
    </xf>
    <xf numFmtId="0" fontId="25" fillId="0" borderId="0" xfId="0" applyFont="1"/>
    <xf numFmtId="166" fontId="25" fillId="0" borderId="0" xfId="0" applyNumberFormat="1" applyFont="1"/>
    <xf numFmtId="0" fontId="1" fillId="22" borderId="0" xfId="0" applyFont="1" applyFill="1" applyAlignment="1">
      <alignment horizontal="left"/>
    </xf>
    <xf numFmtId="173" fontId="0" fillId="0" borderId="8" xfId="0" applyNumberFormat="1" applyBorder="1"/>
    <xf numFmtId="0" fontId="92" fillId="0" borderId="41" xfId="0" applyFont="1" applyBorder="1"/>
    <xf numFmtId="0" fontId="92" fillId="0" borderId="8" xfId="0" applyFont="1" applyBorder="1"/>
    <xf numFmtId="0" fontId="71" fillId="0" borderId="0" xfId="0" applyFont="1" applyAlignment="1">
      <alignment horizontal="center" vertical="center" wrapText="1"/>
    </xf>
    <xf numFmtId="0" fontId="71" fillId="0" borderId="0" xfId="0" applyFont="1" applyAlignment="1">
      <alignment horizontal="center" vertical="center"/>
    </xf>
    <xf numFmtId="0" fontId="72" fillId="0" borderId="0" xfId="0" applyFont="1" applyAlignment="1">
      <alignment vertical="center"/>
    </xf>
    <xf numFmtId="0" fontId="71" fillId="0" borderId="0" xfId="0" applyFont="1" applyAlignment="1">
      <alignment horizontal="justify" vertical="center" wrapText="1"/>
    </xf>
    <xf numFmtId="0" fontId="72" fillId="0" borderId="0" xfId="0" applyFont="1" applyAlignment="1">
      <alignment horizontal="justify" vertical="center" wrapText="1"/>
    </xf>
    <xf numFmtId="0" fontId="72" fillId="0" borderId="0" xfId="0" applyFont="1" applyAlignment="1">
      <alignment horizontal="center" vertical="center"/>
    </xf>
    <xf numFmtId="0" fontId="72" fillId="0" borderId="0" xfId="0" applyFont="1" applyAlignment="1">
      <alignment horizontal="justify" vertical="center"/>
    </xf>
    <xf numFmtId="0" fontId="72" fillId="0" borderId="0" xfId="0" applyFont="1" applyAlignment="1">
      <alignment vertical="center" wrapText="1"/>
    </xf>
    <xf numFmtId="0" fontId="94" fillId="0" borderId="0" xfId="0" applyFont="1"/>
    <xf numFmtId="0" fontId="64" fillId="0" borderId="0" xfId="0" applyFont="1"/>
    <xf numFmtId="0" fontId="49" fillId="3" borderId="57" xfId="0" applyFont="1" applyFill="1" applyBorder="1" applyAlignment="1">
      <alignment shrinkToFit="1"/>
    </xf>
    <xf numFmtId="169" fontId="49" fillId="3" borderId="32" xfId="0" applyNumberFormat="1" applyFont="1" applyFill="1" applyBorder="1" applyAlignment="1">
      <alignment horizontal="right" shrinkToFit="1"/>
    </xf>
    <xf numFmtId="0" fontId="49" fillId="0" borderId="57" xfId="0" applyFont="1" applyBorder="1" applyAlignment="1">
      <alignment horizontal="left" vertical="center" shrinkToFit="1"/>
    </xf>
    <xf numFmtId="0" fontId="49" fillId="3" borderId="11" xfId="0" applyFont="1" applyFill="1" applyBorder="1" applyAlignment="1">
      <alignment shrinkToFit="1"/>
    </xf>
    <xf numFmtId="0" fontId="49" fillId="7" borderId="65" xfId="0" applyFont="1" applyFill="1" applyBorder="1" applyAlignment="1">
      <alignment horizontal="left" shrinkToFit="1"/>
    </xf>
    <xf numFmtId="0" fontId="50" fillId="4" borderId="38" xfId="0" applyFont="1" applyFill="1" applyBorder="1" applyAlignment="1">
      <alignment shrinkToFit="1"/>
    </xf>
    <xf numFmtId="0" fontId="49" fillId="3" borderId="69" xfId="0" applyFont="1" applyFill="1" applyBorder="1" applyAlignment="1">
      <alignment shrinkToFit="1"/>
    </xf>
    <xf numFmtId="0" fontId="49" fillId="3" borderId="47" xfId="0" applyFont="1" applyFill="1" applyBorder="1" applyAlignment="1">
      <alignment shrinkToFit="1"/>
    </xf>
    <xf numFmtId="0" fontId="49" fillId="3" borderId="71" xfId="0" applyFont="1" applyFill="1" applyBorder="1" applyAlignment="1">
      <alignment shrinkToFit="1"/>
    </xf>
    <xf numFmtId="0" fontId="49" fillId="3" borderId="46" xfId="0" applyFont="1" applyFill="1" applyBorder="1" applyAlignment="1">
      <alignment shrinkToFit="1"/>
    </xf>
    <xf numFmtId="0" fontId="49" fillId="3" borderId="45" xfId="0" applyFont="1" applyFill="1" applyBorder="1" applyAlignment="1">
      <alignment shrinkToFit="1"/>
    </xf>
    <xf numFmtId="0" fontId="49" fillId="0" borderId="47" xfId="0" applyFont="1" applyBorder="1" applyAlignment="1">
      <alignment horizontal="left" shrinkToFit="1"/>
    </xf>
    <xf numFmtId="0" fontId="49" fillId="0" borderId="72" xfId="0" applyFont="1" applyBorder="1" applyAlignment="1">
      <alignment horizontal="left" shrinkToFit="1"/>
    </xf>
    <xf numFmtId="0" fontId="53" fillId="4" borderId="36" xfId="0" applyFont="1" applyFill="1" applyBorder="1" applyAlignment="1">
      <alignment shrinkToFit="1"/>
    </xf>
    <xf numFmtId="0" fontId="49" fillId="3" borderId="46" xfId="0" applyFont="1" applyFill="1" applyBorder="1" applyAlignment="1">
      <alignment vertical="center" shrinkToFit="1"/>
    </xf>
    <xf numFmtId="0" fontId="55" fillId="0" borderId="46" xfId="0" applyFont="1" applyBorder="1" applyAlignment="1">
      <alignment horizontal="left" shrinkToFit="1"/>
    </xf>
    <xf numFmtId="0" fontId="55" fillId="0" borderId="70" xfId="0" applyFont="1" applyBorder="1" applyAlignment="1">
      <alignment horizontal="left" shrinkToFit="1"/>
    </xf>
    <xf numFmtId="0" fontId="49" fillId="3" borderId="70" xfId="0" applyFont="1" applyFill="1" applyBorder="1" applyAlignment="1">
      <alignment vertical="center" shrinkToFit="1"/>
    </xf>
    <xf numFmtId="0" fontId="49" fillId="3" borderId="69" xfId="0" applyFont="1" applyFill="1" applyBorder="1" applyAlignment="1">
      <alignment vertical="center" shrinkToFit="1"/>
    </xf>
    <xf numFmtId="0" fontId="49" fillId="3" borderId="45" xfId="0" applyFont="1" applyFill="1" applyBorder="1" applyAlignment="1">
      <alignment vertical="center" shrinkToFit="1"/>
    </xf>
    <xf numFmtId="0" fontId="50" fillId="2" borderId="64" xfId="0" applyFont="1" applyFill="1" applyBorder="1" applyAlignment="1">
      <alignment shrinkToFit="1"/>
    </xf>
    <xf numFmtId="0" fontId="58" fillId="0" borderId="0" xfId="0" applyFont="1"/>
    <xf numFmtId="0" fontId="85" fillId="0" borderId="35" xfId="0" applyFont="1" applyBorder="1" applyAlignment="1">
      <alignment horizontal="center" vertical="center" wrapText="1"/>
    </xf>
    <xf numFmtId="0" fontId="85" fillId="0" borderId="15" xfId="0" applyFont="1" applyBorder="1" applyAlignment="1">
      <alignment horizontal="center" vertical="center" wrapText="1"/>
    </xf>
    <xf numFmtId="0" fontId="76" fillId="0" borderId="67" xfId="0" applyFont="1" applyBorder="1" applyAlignment="1">
      <alignment horizontal="center" vertical="center" wrapText="1"/>
    </xf>
    <xf numFmtId="0" fontId="76" fillId="0" borderId="72" xfId="0" applyFont="1" applyBorder="1" applyAlignment="1">
      <alignment horizontal="center" vertical="center" wrapText="1"/>
    </xf>
    <xf numFmtId="0" fontId="0" fillId="0" borderId="0" xfId="0" applyAlignment="1">
      <alignment vertical="center" wrapText="1"/>
    </xf>
    <xf numFmtId="0" fontId="76" fillId="0" borderId="22" xfId="0" applyFont="1" applyBorder="1" applyAlignment="1">
      <alignment horizontal="center" vertical="center"/>
    </xf>
    <xf numFmtId="0" fontId="90" fillId="0" borderId="8" xfId="1" applyFont="1" applyBorder="1" applyAlignment="1">
      <alignment horizontal="center" vertical="center" wrapText="1"/>
    </xf>
    <xf numFmtId="3" fontId="76" fillId="0" borderId="42" xfId="0" applyNumberFormat="1" applyFont="1" applyBorder="1" applyAlignment="1">
      <alignment horizontal="center" vertical="center" wrapText="1"/>
    </xf>
    <xf numFmtId="0" fontId="85" fillId="0" borderId="21" xfId="0" applyFont="1" applyBorder="1" applyAlignment="1">
      <alignment horizontal="center" vertical="center"/>
    </xf>
    <xf numFmtId="0" fontId="85" fillId="17" borderId="35" xfId="0" applyFont="1" applyFill="1" applyBorder="1" applyAlignment="1">
      <alignment horizontal="center" vertical="center"/>
    </xf>
    <xf numFmtId="167" fontId="85" fillId="0" borderId="29" xfId="0" applyNumberFormat="1" applyFont="1" applyBorder="1" applyAlignment="1">
      <alignment horizontal="center" vertical="center" wrapText="1"/>
    </xf>
    <xf numFmtId="0" fontId="85" fillId="0" borderId="45" xfId="0" applyFont="1" applyBorder="1" applyAlignment="1">
      <alignment horizontal="center" vertical="center"/>
    </xf>
    <xf numFmtId="0" fontId="85" fillId="17" borderId="64" xfId="0" applyFont="1" applyFill="1" applyBorder="1" applyAlignment="1">
      <alignment horizontal="center" vertical="center"/>
    </xf>
    <xf numFmtId="0" fontId="85" fillId="0" borderId="39" xfId="0" applyFont="1" applyBorder="1" applyAlignment="1">
      <alignment horizontal="center" vertical="center" wrapText="1"/>
    </xf>
    <xf numFmtId="167" fontId="85" fillId="0" borderId="78" xfId="0" applyNumberFormat="1" applyFont="1" applyBorder="1" applyAlignment="1">
      <alignment horizontal="center" vertical="center" wrapText="1"/>
    </xf>
    <xf numFmtId="0" fontId="85" fillId="0" borderId="27" xfId="0" applyFont="1" applyBorder="1" applyAlignment="1">
      <alignment horizontal="center" vertical="center"/>
    </xf>
    <xf numFmtId="0" fontId="85" fillId="17" borderId="16" xfId="0" applyFont="1" applyFill="1" applyBorder="1" applyAlignment="1">
      <alignment horizontal="center" vertical="center"/>
    </xf>
    <xf numFmtId="0" fontId="85" fillId="0" borderId="27" xfId="0" applyFont="1" applyBorder="1" applyAlignment="1">
      <alignment horizontal="center" vertical="center" wrapText="1"/>
    </xf>
    <xf numFmtId="167" fontId="85" fillId="0" borderId="22" xfId="0" applyNumberFormat="1" applyFont="1" applyBorder="1" applyAlignment="1">
      <alignment horizontal="center" vertical="center" wrapText="1"/>
    </xf>
    <xf numFmtId="0" fontId="85" fillId="0" borderId="16" xfId="0" applyFont="1" applyBorder="1" applyAlignment="1">
      <alignment horizontal="center" vertical="center"/>
    </xf>
    <xf numFmtId="167" fontId="85" fillId="0" borderId="17" xfId="0" applyNumberFormat="1" applyFont="1" applyBorder="1" applyAlignment="1">
      <alignment horizontal="center" vertical="center" wrapText="1"/>
    </xf>
    <xf numFmtId="0" fontId="1" fillId="8" borderId="38" xfId="0" applyFont="1" applyFill="1" applyBorder="1"/>
    <xf numFmtId="166" fontId="1" fillId="8" borderId="2" xfId="0" applyNumberFormat="1" applyFont="1" applyFill="1" applyBorder="1" applyAlignment="1">
      <alignment horizontal="right"/>
    </xf>
    <xf numFmtId="0" fontId="0" fillId="3" borderId="20" xfId="0" applyFill="1" applyBorder="1"/>
    <xf numFmtId="0" fontId="24" fillId="0" borderId="12" xfId="0" applyFont="1" applyBorder="1" applyAlignment="1">
      <alignment horizontal="center"/>
    </xf>
    <xf numFmtId="0" fontId="19" fillId="17" borderId="12" xfId="0" applyFont="1" applyFill="1" applyBorder="1" applyAlignment="1">
      <alignment horizontal="left"/>
    </xf>
    <xf numFmtId="0" fontId="19" fillId="0" borderId="12" xfId="0" applyFont="1" applyBorder="1" applyAlignment="1">
      <alignment horizontal="left" wrapText="1"/>
    </xf>
    <xf numFmtId="0" fontId="19" fillId="0" borderId="12" xfId="0" applyFont="1" applyBorder="1" applyAlignment="1">
      <alignment horizontal="left" vertical="center" wrapText="1"/>
    </xf>
    <xf numFmtId="0" fontId="19" fillId="0" borderId="12" xfId="0" applyFont="1" applyBorder="1" applyAlignment="1">
      <alignment horizontal="left" vertical="center"/>
    </xf>
    <xf numFmtId="0" fontId="19" fillId="0" borderId="17" xfId="0" applyFont="1" applyBorder="1" applyAlignment="1">
      <alignment horizontal="left" vertical="center" wrapText="1"/>
    </xf>
    <xf numFmtId="0" fontId="0" fillId="0" borderId="11" xfId="0" applyBorder="1" applyAlignment="1">
      <alignment vertical="center"/>
    </xf>
    <xf numFmtId="0" fontId="2" fillId="7" borderId="7" xfId="0" applyFont="1" applyFill="1" applyBorder="1" applyAlignment="1">
      <alignment horizontal="center"/>
    </xf>
    <xf numFmtId="0" fontId="2" fillId="7" borderId="8" xfId="0" applyFont="1" applyFill="1" applyBorder="1" applyAlignment="1">
      <alignment horizontal="center"/>
    </xf>
    <xf numFmtId="0" fontId="2" fillId="7" borderId="9" xfId="0" applyFont="1" applyFill="1" applyBorder="1" applyAlignment="1">
      <alignment horizontal="center"/>
    </xf>
    <xf numFmtId="0" fontId="27" fillId="0" borderId="11" xfId="0" applyFont="1" applyBorder="1"/>
    <xf numFmtId="0" fontId="27" fillId="0" borderId="11" xfId="0" applyFont="1" applyBorder="1" applyAlignment="1">
      <alignment horizontal="left"/>
    </xf>
    <xf numFmtId="167" fontId="0" fillId="0" borderId="11" xfId="0" applyNumberFormat="1" applyBorder="1" applyAlignment="1">
      <alignment horizontal="center"/>
    </xf>
    <xf numFmtId="167" fontId="0" fillId="17" borderId="11" xfId="0" applyNumberFormat="1" applyFill="1" applyBorder="1" applyAlignment="1">
      <alignment horizontal="center"/>
    </xf>
    <xf numFmtId="167" fontId="0" fillId="0" borderId="16" xfId="0" applyNumberFormat="1" applyBorder="1" applyAlignment="1">
      <alignment horizontal="center"/>
    </xf>
    <xf numFmtId="0" fontId="20" fillId="0" borderId="23" xfId="0" applyFont="1" applyBorder="1" applyAlignment="1">
      <alignment horizontal="center" vertical="center" wrapText="1"/>
    </xf>
    <xf numFmtId="0" fontId="20" fillId="14" borderId="28" xfId="0" applyFont="1" applyFill="1" applyBorder="1" applyAlignment="1">
      <alignment vertical="center" wrapText="1"/>
    </xf>
    <xf numFmtId="0" fontId="20" fillId="14" borderId="80" xfId="0" applyFont="1" applyFill="1" applyBorder="1" applyAlignment="1">
      <alignment vertical="center" wrapText="1"/>
    </xf>
    <xf numFmtId="0" fontId="20" fillId="14" borderId="80" xfId="0" applyFont="1" applyFill="1" applyBorder="1" applyAlignment="1">
      <alignment horizontal="center" vertical="center" wrapText="1"/>
    </xf>
    <xf numFmtId="0" fontId="20" fillId="14" borderId="43" xfId="0" applyFont="1" applyFill="1" applyBorder="1" applyAlignment="1">
      <alignment horizontal="center" vertical="center" wrapText="1"/>
    </xf>
    <xf numFmtId="0" fontId="20" fillId="14" borderId="9" xfId="0" applyFont="1" applyFill="1" applyBorder="1" applyAlignment="1">
      <alignment vertical="center" wrapText="1"/>
    </xf>
    <xf numFmtId="0" fontId="20" fillId="14" borderId="51" xfId="0" applyFont="1" applyFill="1" applyBorder="1" applyAlignment="1">
      <alignment vertical="center" wrapText="1"/>
    </xf>
    <xf numFmtId="0" fontId="20" fillId="14" borderId="44" xfId="0" applyFont="1" applyFill="1" applyBorder="1" applyAlignment="1">
      <alignment horizontal="center" vertical="center" wrapText="1"/>
    </xf>
    <xf numFmtId="0" fontId="30" fillId="15" borderId="1" xfId="0" applyFont="1" applyFill="1" applyBorder="1" applyAlignment="1">
      <alignment horizontal="left"/>
    </xf>
    <xf numFmtId="0" fontId="30" fillId="15" borderId="38" xfId="0" applyFont="1" applyFill="1" applyBorder="1" applyAlignment="1">
      <alignment horizontal="left"/>
    </xf>
    <xf numFmtId="0" fontId="5" fillId="3" borderId="3" xfId="0" applyFont="1" applyFill="1" applyBorder="1" applyAlignment="1">
      <alignment horizontal="center" vertical="center" textRotation="90"/>
    </xf>
    <xf numFmtId="0" fontId="5" fillId="3" borderId="6" xfId="0" applyFont="1" applyFill="1" applyBorder="1" applyAlignment="1">
      <alignment horizontal="center" vertical="center" textRotation="90"/>
    </xf>
    <xf numFmtId="0" fontId="5" fillId="3" borderId="10" xfId="0" applyFont="1" applyFill="1" applyBorder="1" applyAlignment="1">
      <alignment horizontal="center" vertical="center" textRotation="90"/>
    </xf>
    <xf numFmtId="0" fontId="5" fillId="0" borderId="3" xfId="0" applyFont="1" applyBorder="1" applyAlignment="1">
      <alignment horizontal="center" vertical="center" textRotation="90"/>
    </xf>
    <xf numFmtId="0" fontId="5" fillId="0" borderId="6" xfId="0" applyFont="1" applyBorder="1" applyAlignment="1">
      <alignment horizontal="center" vertical="center" textRotation="90"/>
    </xf>
    <xf numFmtId="0" fontId="5" fillId="0" borderId="10" xfId="0" applyFont="1" applyBorder="1" applyAlignment="1">
      <alignment horizontal="center" vertical="center" textRotation="90"/>
    </xf>
    <xf numFmtId="172" fontId="0" fillId="0" borderId="29" xfId="0" applyNumberFormat="1" applyBorder="1" applyAlignment="1">
      <alignment horizontal="center" vertical="center"/>
    </xf>
    <xf numFmtId="172" fontId="0" fillId="0" borderId="32" xfId="0" applyNumberFormat="1" applyBorder="1" applyAlignment="1">
      <alignment horizontal="center" vertical="center"/>
    </xf>
    <xf numFmtId="172" fontId="0" fillId="0" borderId="34" xfId="0" applyNumberFormat="1" applyBorder="1" applyAlignment="1">
      <alignment horizontal="center" vertical="center"/>
    </xf>
    <xf numFmtId="0" fontId="32" fillId="3" borderId="3" xfId="0" applyFont="1" applyFill="1" applyBorder="1" applyAlignment="1">
      <alignment horizontal="center" vertical="center" textRotation="90"/>
    </xf>
    <xf numFmtId="0" fontId="32" fillId="3" borderId="6" xfId="0" applyFont="1" applyFill="1" applyBorder="1" applyAlignment="1">
      <alignment horizontal="center" vertical="center" textRotation="90"/>
    </xf>
    <xf numFmtId="0" fontId="32" fillId="3" borderId="10" xfId="0" applyFont="1" applyFill="1" applyBorder="1" applyAlignment="1">
      <alignment horizontal="center" vertical="center" textRotation="90"/>
    </xf>
    <xf numFmtId="166" fontId="0" fillId="0" borderId="29" xfId="0" applyNumberFormat="1" applyBorder="1" applyAlignment="1">
      <alignment horizontal="right" vertical="center"/>
    </xf>
    <xf numFmtId="166" fontId="0" fillId="0" borderId="32" xfId="0" applyNumberFormat="1" applyBorder="1" applyAlignment="1">
      <alignment horizontal="right" vertical="center"/>
    </xf>
    <xf numFmtId="166" fontId="0" fillId="0" borderId="34" xfId="0" applyNumberFormat="1" applyBorder="1" applyAlignment="1">
      <alignment horizontal="right" vertical="center"/>
    </xf>
    <xf numFmtId="0" fontId="100" fillId="2" borderId="36" xfId="0" applyFont="1" applyFill="1" applyBorder="1" applyAlignment="1">
      <alignment horizontal="right" vertical="center"/>
    </xf>
    <xf numFmtId="0" fontId="98" fillId="33" borderId="48" xfId="0" applyFont="1" applyFill="1" applyBorder="1" applyAlignment="1">
      <alignment vertical="center"/>
    </xf>
    <xf numFmtId="0" fontId="98" fillId="0" borderId="48" xfId="0" applyFont="1" applyBorder="1" applyAlignment="1">
      <alignment vertical="center"/>
    </xf>
    <xf numFmtId="175" fontId="98" fillId="0" borderId="48" xfId="0" applyNumberFormat="1" applyFont="1" applyBorder="1" applyAlignment="1">
      <alignment horizontal="right" vertical="center"/>
    </xf>
    <xf numFmtId="0" fontId="97" fillId="0" borderId="0" xfId="0" applyFont="1"/>
    <xf numFmtId="0" fontId="98" fillId="0" borderId="36" xfId="0" applyFont="1" applyBorder="1" applyAlignment="1">
      <alignment vertical="center"/>
    </xf>
    <xf numFmtId="175" fontId="98" fillId="0" borderId="36" xfId="0" applyNumberFormat="1" applyFont="1" applyBorder="1" applyAlignment="1">
      <alignment horizontal="right" vertical="center"/>
    </xf>
    <xf numFmtId="0" fontId="0" fillId="0" borderId="23" xfId="0" applyBorder="1"/>
    <xf numFmtId="0" fontId="5" fillId="3" borderId="19" xfId="0" applyFont="1" applyFill="1" applyBorder="1" applyAlignment="1">
      <alignment horizontal="left"/>
    </xf>
    <xf numFmtId="0" fontId="3" fillId="3" borderId="38" xfId="0" applyFont="1" applyFill="1" applyBorder="1" applyAlignment="1">
      <alignment horizontal="left"/>
    </xf>
    <xf numFmtId="0" fontId="0" fillId="0" borderId="44" xfId="0" applyBorder="1" applyAlignment="1">
      <alignment horizontal="left"/>
    </xf>
    <xf numFmtId="166" fontId="92" fillId="0" borderId="12" xfId="0" applyNumberFormat="1" applyFont="1" applyBorder="1"/>
    <xf numFmtId="0" fontId="56" fillId="8" borderId="0" xfId="0" applyFont="1" applyFill="1" applyAlignment="1">
      <alignment horizontal="right" shrinkToFit="1"/>
    </xf>
    <xf numFmtId="0" fontId="99" fillId="2" borderId="38" xfId="0" applyFont="1" applyFill="1" applyBorder="1" applyAlignment="1">
      <alignment vertical="center"/>
    </xf>
    <xf numFmtId="0" fontId="99" fillId="2" borderId="56" xfId="0" applyFont="1" applyFill="1" applyBorder="1" applyAlignment="1">
      <alignment vertical="center"/>
    </xf>
    <xf numFmtId="0" fontId="98" fillId="33" borderId="58" xfId="0" applyFont="1" applyFill="1" applyBorder="1" applyAlignment="1">
      <alignment vertical="center"/>
    </xf>
    <xf numFmtId="0" fontId="98" fillId="0" borderId="56" xfId="0" applyFont="1" applyBorder="1" applyAlignment="1">
      <alignment vertical="center"/>
    </xf>
    <xf numFmtId="0" fontId="98" fillId="0" borderId="58" xfId="0" applyFont="1" applyBorder="1" applyAlignment="1">
      <alignment vertical="center"/>
    </xf>
    <xf numFmtId="0" fontId="97" fillId="0" borderId="59" xfId="0" applyFont="1" applyBorder="1"/>
    <xf numFmtId="168" fontId="0" fillId="0" borderId="11" xfId="0" applyNumberFormat="1" applyBorder="1" applyAlignment="1">
      <alignment horizontal="left"/>
    </xf>
    <xf numFmtId="0" fontId="92" fillId="0" borderId="44" xfId="0" applyFont="1" applyBorder="1"/>
    <xf numFmtId="0" fontId="3" fillId="3" borderId="38" xfId="0" applyFont="1" applyFill="1" applyBorder="1"/>
    <xf numFmtId="0" fontId="3" fillId="3" borderId="56" xfId="0" applyFont="1" applyFill="1" applyBorder="1"/>
    <xf numFmtId="0" fontId="3" fillId="3" borderId="1" xfId="0" applyFont="1" applyFill="1" applyBorder="1" applyAlignment="1">
      <alignment horizontal="left"/>
    </xf>
    <xf numFmtId="0" fontId="102" fillId="0" borderId="38" xfId="0" applyFont="1" applyBorder="1"/>
    <xf numFmtId="166" fontId="102" fillId="0" borderId="2" xfId="0" applyNumberFormat="1" applyFont="1" applyBorder="1" applyAlignment="1">
      <alignment horizontal="right"/>
    </xf>
    <xf numFmtId="0" fontId="98" fillId="33" borderId="56" xfId="0" applyFont="1" applyFill="1" applyBorder="1" applyAlignment="1">
      <alignment vertical="center"/>
    </xf>
    <xf numFmtId="166" fontId="0" fillId="7" borderId="35" xfId="0" applyNumberFormat="1" applyFill="1" applyBorder="1"/>
    <xf numFmtId="0" fontId="98" fillId="0" borderId="11" xfId="0" applyFont="1" applyBorder="1" applyAlignment="1">
      <alignment vertical="center"/>
    </xf>
    <xf numFmtId="166" fontId="0" fillId="0" borderId="11" xfId="0" applyNumberFormat="1" applyBorder="1" applyAlignment="1">
      <alignment horizontal="right"/>
    </xf>
    <xf numFmtId="0" fontId="98" fillId="0" borderId="16" xfId="0" applyFont="1" applyBorder="1" applyAlignment="1">
      <alignment vertical="center"/>
    </xf>
    <xf numFmtId="0" fontId="0" fillId="0" borderId="31" xfId="0" applyBorder="1"/>
    <xf numFmtId="0" fontId="0" fillId="0" borderId="48" xfId="0" applyBorder="1"/>
    <xf numFmtId="166" fontId="0" fillId="0" borderId="11" xfId="0" applyNumberFormat="1" applyBorder="1" applyAlignment="1">
      <alignment horizontal="left"/>
    </xf>
    <xf numFmtId="166" fontId="0" fillId="0" borderId="16" xfId="0" applyNumberFormat="1" applyBorder="1" applyAlignment="1">
      <alignment horizontal="left"/>
    </xf>
    <xf numFmtId="0" fontId="39" fillId="0" borderId="76" xfId="0" applyFont="1" applyBorder="1" applyAlignment="1">
      <alignment horizontal="center"/>
    </xf>
    <xf numFmtId="0" fontId="39" fillId="0" borderId="74" xfId="0" applyFont="1" applyBorder="1" applyAlignment="1">
      <alignment horizontal="center"/>
    </xf>
    <xf numFmtId="0" fontId="39" fillId="0" borderId="54" xfId="0" applyFont="1" applyBorder="1" applyAlignment="1">
      <alignment horizontal="center"/>
    </xf>
    <xf numFmtId="0" fontId="2" fillId="0" borderId="13" xfId="0" applyFont="1" applyBorder="1"/>
    <xf numFmtId="0" fontId="2" fillId="0" borderId="23" xfId="0" applyFont="1" applyBorder="1"/>
    <xf numFmtId="0" fontId="27" fillId="0" borderId="62" xfId="0" applyFont="1" applyBorder="1"/>
    <xf numFmtId="0" fontId="0" fillId="0" borderId="73" xfId="0" applyBorder="1"/>
    <xf numFmtId="0" fontId="0" fillId="0" borderId="51" xfId="0" applyBorder="1"/>
    <xf numFmtId="0" fontId="2" fillId="0" borderId="63" xfId="0" applyFont="1" applyBorder="1"/>
    <xf numFmtId="0" fontId="0" fillId="0" borderId="79" xfId="0" applyBorder="1"/>
    <xf numFmtId="0" fontId="0" fillId="0" borderId="80" xfId="0" applyBorder="1"/>
    <xf numFmtId="0" fontId="0" fillId="0" borderId="24" xfId="0" applyBorder="1"/>
    <xf numFmtId="0" fontId="19" fillId="17" borderId="0" xfId="0" applyFont="1" applyFill="1"/>
    <xf numFmtId="166" fontId="0" fillId="3" borderId="36" xfId="0" applyNumberFormat="1" applyFill="1" applyBorder="1" applyAlignment="1">
      <alignment horizontal="right"/>
    </xf>
    <xf numFmtId="0" fontId="0" fillId="17" borderId="13" xfId="0" applyFill="1" applyBorder="1"/>
    <xf numFmtId="0" fontId="0" fillId="17" borderId="7" xfId="0" applyFill="1" applyBorder="1"/>
    <xf numFmtId="0" fontId="0" fillId="17" borderId="8" xfId="0" applyFill="1" applyBorder="1"/>
    <xf numFmtId="0" fontId="1" fillId="34" borderId="11" xfId="0" applyFont="1" applyFill="1" applyBorder="1" applyAlignment="1">
      <alignment horizontal="left"/>
    </xf>
    <xf numFmtId="0" fontId="4" fillId="0" borderId="11" xfId="1" applyBorder="1"/>
    <xf numFmtId="0" fontId="0" fillId="0" borderId="46" xfId="0" applyBorder="1" applyAlignment="1">
      <alignment vertical="center"/>
    </xf>
    <xf numFmtId="0" fontId="0" fillId="17" borderId="46" xfId="0" applyFill="1" applyBorder="1" applyAlignment="1">
      <alignment vertical="center"/>
    </xf>
    <xf numFmtId="0" fontId="1" fillId="34" borderId="11" xfId="0" applyFont="1" applyFill="1" applyBorder="1"/>
    <xf numFmtId="0" fontId="2" fillId="0" borderId="11" xfId="0" applyFont="1" applyBorder="1"/>
    <xf numFmtId="0" fontId="106" fillId="0" borderId="11" xfId="0" applyFont="1" applyBorder="1" applyAlignment="1">
      <alignment vertical="center"/>
    </xf>
    <xf numFmtId="0" fontId="107" fillId="0" borderId="13" xfId="0" applyFont="1" applyBorder="1" applyAlignment="1">
      <alignment vertical="center"/>
    </xf>
    <xf numFmtId="0" fontId="106" fillId="0" borderId="12" xfId="0" applyFont="1" applyBorder="1" applyAlignment="1">
      <alignment horizontal="center" vertical="center"/>
    </xf>
    <xf numFmtId="0" fontId="107" fillId="0" borderId="14" xfId="0" applyFont="1" applyBorder="1" applyAlignment="1">
      <alignment vertical="center"/>
    </xf>
    <xf numFmtId="0" fontId="106" fillId="0" borderId="16" xfId="0" applyFont="1" applyBorder="1" applyAlignment="1">
      <alignment vertical="center"/>
    </xf>
    <xf numFmtId="0" fontId="0" fillId="0" borderId="0" xfId="0" applyAlignment="1">
      <alignment horizontal="center" vertical="center"/>
    </xf>
    <xf numFmtId="0" fontId="49" fillId="0" borderId="68" xfId="0" applyFont="1" applyBorder="1" applyAlignment="1">
      <alignment vertical="center"/>
    </xf>
    <xf numFmtId="0" fontId="49" fillId="0" borderId="21" xfId="0" applyFont="1" applyBorder="1" applyAlignment="1">
      <alignment vertical="center"/>
    </xf>
    <xf numFmtId="0" fontId="49" fillId="0" borderId="69" xfId="0" applyFont="1" applyBorder="1" applyAlignment="1">
      <alignment vertical="center" wrapText="1"/>
    </xf>
    <xf numFmtId="0" fontId="49" fillId="0" borderId="8" xfId="0" applyFont="1" applyBorder="1" applyAlignment="1">
      <alignment vertical="center"/>
    </xf>
    <xf numFmtId="0" fontId="49" fillId="0" borderId="41" xfId="0" applyFont="1" applyBorder="1" applyAlignment="1">
      <alignment vertical="center"/>
    </xf>
    <xf numFmtId="0" fontId="49" fillId="0" borderId="46" xfId="0" applyFont="1" applyBorder="1" applyAlignment="1">
      <alignment vertical="center" wrapText="1"/>
    </xf>
    <xf numFmtId="0" fontId="49" fillId="0" borderId="0" xfId="0" applyFont="1" applyAlignment="1">
      <alignment vertical="center"/>
    </xf>
    <xf numFmtId="0" fontId="107" fillId="0" borderId="0" xfId="0" applyFont="1" applyAlignment="1">
      <alignment vertical="center"/>
    </xf>
    <xf numFmtId="0" fontId="113" fillId="33" borderId="82" xfId="0" applyFont="1" applyFill="1" applyBorder="1" applyAlignment="1">
      <alignment horizontal="center" vertical="center"/>
    </xf>
    <xf numFmtId="0" fontId="113" fillId="33" borderId="82" xfId="0" applyFont="1" applyFill="1" applyBorder="1" applyAlignment="1">
      <alignment vertical="center"/>
    </xf>
    <xf numFmtId="0" fontId="107" fillId="0" borderId="83" xfId="0" applyFont="1" applyBorder="1" applyAlignment="1">
      <alignment horizontal="center" vertical="center"/>
    </xf>
    <xf numFmtId="0" fontId="107" fillId="0" borderId="83" xfId="0" applyFont="1" applyBorder="1" applyAlignment="1">
      <alignment vertical="center"/>
    </xf>
    <xf numFmtId="0" fontId="113" fillId="33" borderId="84" xfId="0" applyFont="1" applyFill="1" applyBorder="1" applyAlignment="1">
      <alignment horizontal="center" vertical="center" wrapText="1"/>
    </xf>
    <xf numFmtId="0" fontId="113" fillId="33" borderId="85" xfId="0" applyFont="1" applyFill="1" applyBorder="1" applyAlignment="1">
      <alignment horizontal="center" vertical="center"/>
    </xf>
    <xf numFmtId="0" fontId="107" fillId="0" borderId="87" xfId="0" applyFont="1" applyBorder="1" applyAlignment="1">
      <alignment horizontal="center" vertical="center"/>
    </xf>
    <xf numFmtId="0" fontId="107" fillId="0" borderId="91" xfId="0" applyFont="1" applyBorder="1" applyAlignment="1">
      <alignment horizontal="center" vertical="center"/>
    </xf>
    <xf numFmtId="0" fontId="107" fillId="0" borderId="91" xfId="0" applyFont="1" applyBorder="1" applyAlignment="1">
      <alignment vertical="center"/>
    </xf>
    <xf numFmtId="0" fontId="107" fillId="0" borderId="48" xfId="0" applyFont="1" applyBorder="1" applyAlignment="1">
      <alignment horizontal="center" vertical="center"/>
    </xf>
    <xf numFmtId="0" fontId="1" fillId="2" borderId="19" xfId="0" applyFont="1" applyFill="1" applyBorder="1"/>
    <xf numFmtId="0" fontId="25" fillId="2" borderId="64" xfId="0" applyFont="1" applyFill="1" applyBorder="1"/>
    <xf numFmtId="0" fontId="25" fillId="2" borderId="18" xfId="0" applyFont="1" applyFill="1" applyBorder="1"/>
    <xf numFmtId="0" fontId="113" fillId="33" borderId="92" xfId="0" applyFont="1" applyFill="1" applyBorder="1" applyAlignment="1">
      <alignment horizontal="center" vertical="center" wrapText="1"/>
    </xf>
    <xf numFmtId="0" fontId="113" fillId="33" borderId="93" xfId="0" applyFont="1" applyFill="1" applyBorder="1" applyAlignment="1">
      <alignment horizontal="center" vertical="center"/>
    </xf>
    <xf numFmtId="0" fontId="113" fillId="33" borderId="93" xfId="0" applyFont="1" applyFill="1" applyBorder="1" applyAlignment="1">
      <alignment vertical="center"/>
    </xf>
    <xf numFmtId="0" fontId="113" fillId="33" borderId="94" xfId="0" applyFont="1" applyFill="1" applyBorder="1" applyAlignment="1">
      <alignment horizontal="center" vertical="center"/>
    </xf>
    <xf numFmtId="0" fontId="107" fillId="0" borderId="89" xfId="0" applyFont="1" applyBorder="1" applyAlignment="1">
      <alignment horizontal="center" vertical="center" wrapText="1"/>
    </xf>
    <xf numFmtId="0" fontId="0" fillId="0" borderId="31" xfId="0" applyBorder="1" applyAlignment="1">
      <alignment horizontal="center"/>
    </xf>
    <xf numFmtId="0" fontId="1" fillId="34" borderId="0" xfId="0" applyFont="1" applyFill="1" applyAlignment="1">
      <alignment horizontal="right"/>
    </xf>
    <xf numFmtId="0" fontId="1" fillId="34" borderId="0" xfId="0" applyFont="1" applyFill="1" applyAlignment="1">
      <alignment horizontal="left"/>
    </xf>
    <xf numFmtId="0" fontId="1" fillId="34" borderId="0" xfId="0" applyFont="1" applyFill="1"/>
    <xf numFmtId="0" fontId="64" fillId="0" borderId="23" xfId="0" applyFont="1" applyBorder="1" applyAlignment="1">
      <alignment vertical="center"/>
    </xf>
    <xf numFmtId="0" fontId="27" fillId="0" borderId="23" xfId="0" applyFont="1" applyBorder="1" applyAlignment="1">
      <alignment vertical="center"/>
    </xf>
    <xf numFmtId="0" fontId="107" fillId="0" borderId="25" xfId="0" applyFont="1" applyBorder="1" applyAlignment="1">
      <alignment vertical="center"/>
    </xf>
    <xf numFmtId="0" fontId="106" fillId="0" borderId="15" xfId="0" applyFont="1" applyBorder="1" applyAlignment="1">
      <alignment vertical="center"/>
    </xf>
    <xf numFmtId="178" fontId="106" fillId="0" borderId="17" xfId="0" applyNumberFormat="1" applyFont="1" applyBorder="1" applyAlignment="1">
      <alignment horizontal="center" vertical="center"/>
    </xf>
    <xf numFmtId="178" fontId="106" fillId="0" borderId="34" xfId="0" applyNumberFormat="1" applyFont="1" applyBorder="1" applyAlignment="1">
      <alignment horizontal="center" vertical="center"/>
    </xf>
    <xf numFmtId="0" fontId="2" fillId="4" borderId="1" xfId="0" applyFont="1" applyFill="1" applyBorder="1" applyAlignment="1">
      <alignment horizontal="left"/>
    </xf>
    <xf numFmtId="0" fontId="2" fillId="4" borderId="38" xfId="0" applyFont="1" applyFill="1" applyBorder="1" applyAlignment="1">
      <alignment horizontal="left"/>
    </xf>
    <xf numFmtId="0" fontId="2" fillId="4" borderId="38" xfId="0" applyFont="1" applyFill="1" applyBorder="1"/>
    <xf numFmtId="49" fontId="2" fillId="4" borderId="2" xfId="0" applyNumberFormat="1" applyFont="1" applyFill="1" applyBorder="1" applyAlignment="1">
      <alignment horizontal="right"/>
    </xf>
    <xf numFmtId="0" fontId="98" fillId="0" borderId="11" xfId="0" applyFont="1" applyBorder="1" applyAlignment="1">
      <alignment horizontal="center" vertical="center"/>
    </xf>
    <xf numFmtId="0" fontId="98" fillId="0" borderId="12" xfId="0" applyFont="1" applyBorder="1" applyAlignment="1">
      <alignment horizontal="right" vertical="center"/>
    </xf>
    <xf numFmtId="0" fontId="98" fillId="0" borderId="16" xfId="0" applyFont="1" applyBorder="1" applyAlignment="1">
      <alignment horizontal="center" vertical="center"/>
    </xf>
    <xf numFmtId="0" fontId="98" fillId="0" borderId="17" xfId="0" applyFont="1" applyBorder="1" applyAlignment="1">
      <alignment horizontal="right" vertical="center"/>
    </xf>
    <xf numFmtId="0" fontId="98" fillId="0" borderId="41" xfId="0" applyFont="1" applyBorder="1" applyAlignment="1">
      <alignment horizontal="left" vertical="center"/>
    </xf>
    <xf numFmtId="0" fontId="98" fillId="0" borderId="39" xfId="0" applyFont="1" applyBorder="1" applyAlignment="1">
      <alignment horizontal="left" vertical="center"/>
    </xf>
    <xf numFmtId="0" fontId="49" fillId="0" borderId="57" xfId="0" applyFont="1" applyBorder="1" applyAlignment="1">
      <alignment horizontal="left" shrinkToFit="1"/>
    </xf>
    <xf numFmtId="0" fontId="114" fillId="7" borderId="13" xfId="0" applyFont="1" applyFill="1" applyBorder="1" applyAlignment="1">
      <alignment horizontal="left" shrinkToFit="1"/>
    </xf>
    <xf numFmtId="0" fontId="114" fillId="7" borderId="11" xfId="0" applyFont="1" applyFill="1" applyBorder="1" applyAlignment="1">
      <alignment horizontal="left" shrinkToFit="1"/>
    </xf>
    <xf numFmtId="169" fontId="115" fillId="7" borderId="12" xfId="0" applyNumberFormat="1" applyFont="1" applyFill="1" applyBorder="1" applyAlignment="1">
      <alignment horizontal="right" shrinkToFit="1"/>
    </xf>
    <xf numFmtId="0" fontId="0" fillId="0" borderId="41" xfId="0" applyBorder="1" applyAlignment="1">
      <alignment vertical="center"/>
    </xf>
    <xf numFmtId="0" fontId="50" fillId="0" borderId="59" xfId="0" applyFont="1" applyBorder="1" applyAlignment="1">
      <alignment horizontal="center" vertical="center"/>
    </xf>
    <xf numFmtId="0" fontId="50" fillId="0" borderId="57" xfId="0" applyFont="1" applyBorder="1" applyAlignment="1">
      <alignment horizontal="center" vertical="center"/>
    </xf>
    <xf numFmtId="0" fontId="50" fillId="0" borderId="71" xfId="0" applyFont="1" applyBorder="1" applyAlignment="1">
      <alignment horizontal="center" vertical="center" wrapText="1"/>
    </xf>
    <xf numFmtId="0" fontId="50" fillId="0" borderId="15" xfId="0" applyFont="1" applyBorder="1" applyAlignment="1">
      <alignment horizontal="center" vertical="center"/>
    </xf>
    <xf numFmtId="169" fontId="2" fillId="0" borderId="2" xfId="0" applyNumberFormat="1" applyFont="1" applyBorder="1" applyAlignment="1">
      <alignment horizontal="right"/>
    </xf>
    <xf numFmtId="0" fontId="98" fillId="33" borderId="31" xfId="0" applyFont="1" applyFill="1" applyBorder="1" applyAlignment="1">
      <alignment vertical="center"/>
    </xf>
    <xf numFmtId="0" fontId="98" fillId="33" borderId="59" xfId="0" applyFont="1" applyFill="1" applyBorder="1" applyAlignment="1">
      <alignment vertical="center"/>
    </xf>
    <xf numFmtId="0" fontId="98" fillId="33" borderId="40" xfId="0" applyFont="1" applyFill="1" applyBorder="1" applyAlignment="1">
      <alignment vertical="center"/>
    </xf>
    <xf numFmtId="0" fontId="98" fillId="0" borderId="20" xfId="0" applyFont="1" applyBorder="1" applyAlignment="1">
      <alignment vertical="center"/>
    </xf>
    <xf numFmtId="0" fontId="98" fillId="0" borderId="21" xfId="0" applyFont="1" applyBorder="1" applyAlignment="1">
      <alignment vertical="center"/>
    </xf>
    <xf numFmtId="0" fontId="98" fillId="0" borderId="13" xfId="0" applyFont="1" applyBorder="1" applyAlignment="1">
      <alignment vertical="center"/>
    </xf>
    <xf numFmtId="0" fontId="116" fillId="3" borderId="56" xfId="0" applyFont="1" applyFill="1" applyBorder="1" applyAlignment="1">
      <alignment vertical="center"/>
    </xf>
    <xf numFmtId="0" fontId="116" fillId="3" borderId="38" xfId="0" applyFont="1" applyFill="1" applyBorder="1" applyAlignment="1">
      <alignment vertical="center"/>
    </xf>
    <xf numFmtId="0" fontId="92" fillId="0" borderId="13" xfId="0" applyFont="1" applyBorder="1"/>
    <xf numFmtId="0" fontId="3" fillId="0" borderId="13" xfId="0" applyFont="1" applyBorder="1"/>
    <xf numFmtId="0" fontId="3" fillId="0" borderId="11" xfId="0" applyFont="1" applyBorder="1"/>
    <xf numFmtId="0" fontId="3" fillId="0" borderId="57" xfId="0" applyFont="1" applyBorder="1"/>
    <xf numFmtId="166" fontId="3" fillId="0" borderId="32" xfId="0" applyNumberFormat="1" applyFont="1" applyBorder="1"/>
    <xf numFmtId="0" fontId="0" fillId="22" borderId="4" xfId="0" applyFill="1" applyBorder="1"/>
    <xf numFmtId="0" fontId="0" fillId="0" borderId="2" xfId="0" applyBorder="1"/>
    <xf numFmtId="0" fontId="0" fillId="22" borderId="20" xfId="0" applyFill="1" applyBorder="1"/>
    <xf numFmtId="179" fontId="0" fillId="0" borderId="12" xfId="0" applyNumberFormat="1" applyBorder="1"/>
    <xf numFmtId="179" fontId="0" fillId="0" borderId="17" xfId="0" applyNumberFormat="1" applyBorder="1"/>
    <xf numFmtId="0" fontId="112" fillId="38" borderId="11" xfId="0" applyFont="1" applyFill="1" applyBorder="1"/>
    <xf numFmtId="0" fontId="49" fillId="38" borderId="13" xfId="0" applyFont="1" applyFill="1" applyBorder="1"/>
    <xf numFmtId="0" fontId="0" fillId="3" borderId="11" xfId="0" applyFill="1" applyBorder="1"/>
    <xf numFmtId="167" fontId="0" fillId="3" borderId="11" xfId="0" applyNumberFormat="1" applyFill="1" applyBorder="1" applyAlignment="1">
      <alignment horizontal="center"/>
    </xf>
    <xf numFmtId="0" fontId="0" fillId="3" borderId="11" xfId="0" applyFill="1" applyBorder="1" applyAlignment="1">
      <alignment horizontal="left"/>
    </xf>
    <xf numFmtId="44" fontId="109" fillId="36" borderId="11" xfId="0" applyNumberFormat="1" applyFont="1" applyFill="1" applyBorder="1" applyAlignment="1">
      <alignment horizontal="center" vertical="center"/>
    </xf>
    <xf numFmtId="0" fontId="80" fillId="23" borderId="37" xfId="0" applyFont="1" applyFill="1" applyBorder="1" applyAlignment="1">
      <alignment horizontal="left" vertical="center" wrapText="1"/>
    </xf>
    <xf numFmtId="0" fontId="118" fillId="23" borderId="37" xfId="0" applyFont="1" applyFill="1" applyBorder="1" applyAlignment="1">
      <alignment horizontal="left" vertical="center" wrapText="1"/>
    </xf>
    <xf numFmtId="167" fontId="118" fillId="23" borderId="36" xfId="0" applyNumberFormat="1" applyFont="1" applyFill="1" applyBorder="1" applyAlignment="1">
      <alignment horizontal="left" vertical="center" wrapText="1"/>
    </xf>
    <xf numFmtId="0" fontId="118" fillId="23" borderId="36" xfId="0" applyFont="1" applyFill="1" applyBorder="1" applyAlignment="1">
      <alignment horizontal="left" vertical="center" wrapText="1"/>
    </xf>
    <xf numFmtId="0" fontId="118" fillId="23" borderId="37" xfId="0" applyFont="1" applyFill="1" applyBorder="1" applyAlignment="1">
      <alignment horizontal="center" vertical="center" wrapText="1"/>
    </xf>
    <xf numFmtId="0" fontId="43" fillId="4" borderId="11" xfId="2" applyFill="1" applyBorder="1" applyAlignment="1">
      <alignment horizontal="center"/>
    </xf>
    <xf numFmtId="44" fontId="43" fillId="0" borderId="12" xfId="7" applyFont="1" applyBorder="1"/>
    <xf numFmtId="0" fontId="43" fillId="4" borderId="27" xfId="2" applyFill="1" applyBorder="1" applyAlignment="1">
      <alignment horizontal="center"/>
    </xf>
    <xf numFmtId="44" fontId="43" fillId="0" borderId="28" xfId="7" applyFont="1" applyBorder="1"/>
    <xf numFmtId="0" fontId="43" fillId="4" borderId="16" xfId="2" applyFill="1" applyBorder="1" applyAlignment="1">
      <alignment horizontal="center"/>
    </xf>
    <xf numFmtId="44" fontId="43" fillId="0" borderId="17" xfId="7" applyFont="1" applyBorder="1"/>
    <xf numFmtId="0" fontId="83" fillId="8" borderId="3" xfId="0" applyFont="1" applyFill="1" applyBorder="1" applyAlignment="1">
      <alignment horizontal="center" vertical="center" textRotation="90"/>
    </xf>
    <xf numFmtId="0" fontId="5" fillId="0" borderId="53" xfId="0" applyFont="1" applyBorder="1" applyAlignment="1">
      <alignment horizontal="center" vertical="center" textRotation="90"/>
    </xf>
    <xf numFmtId="0" fontId="62" fillId="0" borderId="3" xfId="0" applyFont="1" applyBorder="1" applyAlignment="1">
      <alignment horizontal="left" vertical="center" wrapText="1"/>
    </xf>
    <xf numFmtId="0" fontId="62" fillId="0" borderId="18" xfId="0" applyFont="1" applyBorder="1" applyAlignment="1">
      <alignment horizontal="left" vertical="center" wrapText="1"/>
    </xf>
    <xf numFmtId="167" fontId="62" fillId="0" borderId="18" xfId="0" applyNumberFormat="1" applyFont="1" applyBorder="1" applyAlignment="1">
      <alignment horizontal="left" vertical="center" wrapText="1"/>
    </xf>
    <xf numFmtId="180" fontId="62" fillId="0" borderId="18" xfId="0" applyNumberFormat="1" applyFont="1" applyBorder="1" applyAlignment="1">
      <alignment horizontal="left" vertical="center" wrapText="1"/>
    </xf>
    <xf numFmtId="180" fontId="62" fillId="0" borderId="18" xfId="0" applyNumberFormat="1" applyFont="1" applyBorder="1" applyAlignment="1">
      <alignment horizontal="center" vertical="center" wrapText="1"/>
    </xf>
    <xf numFmtId="0" fontId="110" fillId="36" borderId="11" xfId="0" applyFont="1" applyFill="1" applyBorder="1" applyAlignment="1">
      <alignment horizontal="center" vertical="center"/>
    </xf>
    <xf numFmtId="0" fontId="109" fillId="36" borderId="11" xfId="0" applyFont="1" applyFill="1" applyBorder="1" applyAlignment="1">
      <alignment horizontal="center" vertical="center"/>
    </xf>
    <xf numFmtId="174" fontId="2" fillId="17" borderId="2" xfId="0" applyNumberFormat="1" applyFont="1" applyFill="1" applyBorder="1" applyAlignment="1">
      <alignment horizontal="right"/>
    </xf>
    <xf numFmtId="0" fontId="63" fillId="0" borderId="0" xfId="0" applyFont="1" applyAlignment="1">
      <alignment horizontal="center" vertical="center"/>
    </xf>
    <xf numFmtId="0" fontId="63" fillId="8" borderId="11" xfId="0" applyFont="1" applyFill="1" applyBorder="1" applyAlignment="1">
      <alignment horizontal="center" vertical="center"/>
    </xf>
    <xf numFmtId="44" fontId="63" fillId="8" borderId="11" xfId="7" applyFont="1" applyFill="1" applyBorder="1" applyAlignment="1">
      <alignment horizontal="center" vertical="center"/>
    </xf>
    <xf numFmtId="0" fontId="63" fillId="36" borderId="11" xfId="0" applyFont="1" applyFill="1" applyBorder="1" applyAlignment="1">
      <alignment horizontal="center" vertical="center"/>
    </xf>
    <xf numFmtId="44" fontId="63" fillId="36" borderId="11" xfId="7" applyFont="1" applyFill="1" applyBorder="1" applyAlignment="1">
      <alignment horizontal="center" vertical="center"/>
    </xf>
    <xf numFmtId="0" fontId="120" fillId="36" borderId="11" xfId="1" applyFont="1" applyFill="1" applyBorder="1" applyAlignment="1">
      <alignment horizontal="center" vertical="center"/>
    </xf>
    <xf numFmtId="49" fontId="121" fillId="8" borderId="11" xfId="17" applyNumberFormat="1" applyFont="1" applyFill="1" applyBorder="1" applyAlignment="1">
      <alignment horizontal="center" vertical="center" wrapText="1"/>
    </xf>
    <xf numFmtId="0" fontId="120" fillId="8" borderId="11" xfId="1" applyFont="1" applyFill="1" applyBorder="1" applyAlignment="1">
      <alignment horizontal="center" vertical="center"/>
    </xf>
    <xf numFmtId="44" fontId="63" fillId="8" borderId="11" xfId="0" applyNumberFormat="1" applyFont="1" applyFill="1" applyBorder="1" applyAlignment="1">
      <alignment horizontal="center" vertical="center"/>
    </xf>
    <xf numFmtId="0" fontId="63" fillId="37" borderId="11" xfId="3" applyFont="1" applyFill="1" applyBorder="1" applyAlignment="1">
      <alignment horizontal="center" vertical="center"/>
    </xf>
    <xf numFmtId="49" fontId="122" fillId="37" borderId="11" xfId="3" applyNumberFormat="1" applyFont="1" applyFill="1" applyBorder="1" applyAlignment="1">
      <alignment horizontal="center" vertical="center" wrapText="1"/>
    </xf>
    <xf numFmtId="44" fontId="63" fillId="37" borderId="11" xfId="3" applyNumberFormat="1" applyFont="1" applyFill="1" applyBorder="1" applyAlignment="1">
      <alignment horizontal="center" vertical="center"/>
    </xf>
    <xf numFmtId="44" fontId="63" fillId="36" borderId="11" xfId="0" applyNumberFormat="1" applyFont="1" applyFill="1" applyBorder="1" applyAlignment="1">
      <alignment horizontal="center" vertical="center"/>
    </xf>
    <xf numFmtId="0" fontId="63" fillId="35" borderId="11" xfId="0" applyFont="1" applyFill="1" applyBorder="1" applyAlignment="1">
      <alignment horizontal="center" vertical="center"/>
    </xf>
    <xf numFmtId="0" fontId="120" fillId="35" borderId="11" xfId="1" applyFont="1" applyFill="1" applyBorder="1" applyAlignment="1">
      <alignment horizontal="center" vertical="center"/>
    </xf>
    <xf numFmtId="44" fontId="63" fillId="35" borderId="11" xfId="0" applyNumberFormat="1" applyFont="1" applyFill="1" applyBorder="1" applyAlignment="1">
      <alignment horizontal="center" vertical="center"/>
    </xf>
    <xf numFmtId="0" fontId="108" fillId="0" borderId="0" xfId="0" applyFont="1" applyAlignment="1">
      <alignment horizontal="center" vertical="center"/>
    </xf>
    <xf numFmtId="174" fontId="0" fillId="0" borderId="28" xfId="7" applyNumberFormat="1" applyFont="1" applyBorder="1"/>
    <xf numFmtId="0" fontId="83" fillId="8" borderId="0" xfId="0" applyFont="1" applyFill="1" applyAlignment="1">
      <alignment horizontal="center" vertical="center" textRotation="90"/>
    </xf>
    <xf numFmtId="0" fontId="0" fillId="4" borderId="11" xfId="0" applyFill="1" applyBorder="1"/>
    <xf numFmtId="0" fontId="0" fillId="4" borderId="12" xfId="0" applyFill="1" applyBorder="1"/>
    <xf numFmtId="0" fontId="107" fillId="4" borderId="23" xfId="0" applyFont="1" applyFill="1" applyBorder="1" applyAlignment="1">
      <alignment vertical="center"/>
    </xf>
    <xf numFmtId="0" fontId="0" fillId="4" borderId="0" xfId="0" applyFill="1"/>
    <xf numFmtId="0" fontId="0" fillId="4" borderId="31" xfId="0" applyFill="1" applyBorder="1" applyAlignment="1">
      <alignment horizontal="center"/>
    </xf>
    <xf numFmtId="0" fontId="124" fillId="0" borderId="0" xfId="0" applyFont="1"/>
    <xf numFmtId="0" fontId="125" fillId="8" borderId="1" xfId="0" applyFont="1" applyFill="1" applyBorder="1" applyAlignment="1">
      <alignment horizontal="left"/>
    </xf>
    <xf numFmtId="0" fontId="125" fillId="8" borderId="37" xfId="0" applyFont="1" applyFill="1" applyBorder="1"/>
    <xf numFmtId="0" fontId="126" fillId="8" borderId="38" xfId="1" applyFont="1" applyFill="1" applyBorder="1"/>
    <xf numFmtId="0" fontId="124" fillId="7" borderId="40" xfId="0" applyFont="1" applyFill="1" applyBorder="1" applyAlignment="1">
      <alignment horizontal="left"/>
    </xf>
    <xf numFmtId="0" fontId="124" fillId="7" borderId="35" xfId="0" applyFont="1" applyFill="1" applyBorder="1" applyAlignment="1">
      <alignment horizontal="left"/>
    </xf>
    <xf numFmtId="166" fontId="124" fillId="7" borderId="29" xfId="0" applyNumberFormat="1" applyFont="1" applyFill="1" applyBorder="1" applyAlignment="1">
      <alignment horizontal="left"/>
    </xf>
    <xf numFmtId="0" fontId="124" fillId="0" borderId="41" xfId="0" applyFont="1" applyBorder="1"/>
    <xf numFmtId="0" fontId="124" fillId="0" borderId="11" xfId="0" applyFont="1" applyBorder="1"/>
    <xf numFmtId="0" fontId="124" fillId="0" borderId="11" xfId="0" applyFont="1" applyBorder="1" applyAlignment="1">
      <alignment horizontal="left"/>
    </xf>
    <xf numFmtId="166" fontId="124" fillId="0" borderId="12" xfId="0" applyNumberFormat="1" applyFont="1" applyBorder="1"/>
    <xf numFmtId="0" fontId="124" fillId="0" borderId="43" xfId="0" applyFont="1" applyBorder="1"/>
    <xf numFmtId="0" fontId="124" fillId="0" borderId="27" xfId="0" applyFont="1" applyBorder="1"/>
    <xf numFmtId="0" fontId="124" fillId="0" borderId="27" xfId="0" applyFont="1" applyBorder="1" applyAlignment="1">
      <alignment horizontal="left"/>
    </xf>
    <xf numFmtId="166" fontId="124" fillId="0" borderId="28" xfId="0" applyNumberFormat="1" applyFont="1" applyBorder="1"/>
    <xf numFmtId="0" fontId="124" fillId="0" borderId="39" xfId="0" applyFont="1" applyBorder="1"/>
    <xf numFmtId="0" fontId="124" fillId="0" borderId="16" xfId="0" applyFont="1" applyBorder="1"/>
    <xf numFmtId="0" fontId="124" fillId="0" borderId="16" xfId="0" applyFont="1" applyBorder="1" applyAlignment="1">
      <alignment horizontal="left"/>
    </xf>
    <xf numFmtId="166" fontId="124" fillId="0" borderId="17" xfId="0" applyNumberFormat="1" applyFont="1" applyBorder="1"/>
    <xf numFmtId="0" fontId="127" fillId="0" borderId="0" xfId="1" applyFont="1"/>
    <xf numFmtId="0" fontId="128" fillId="19" borderId="11" xfId="0" applyFont="1" applyFill="1" applyBorder="1" applyAlignment="1">
      <alignment horizontal="left"/>
    </xf>
    <xf numFmtId="0" fontId="128" fillId="19" borderId="11" xfId="0" applyFont="1" applyFill="1" applyBorder="1"/>
    <xf numFmtId="0" fontId="124" fillId="0" borderId="0" xfId="0" applyFont="1" applyAlignment="1">
      <alignment horizontal="left"/>
    </xf>
    <xf numFmtId="0" fontId="129" fillId="11" borderId="37" xfId="0" applyFont="1" applyFill="1" applyBorder="1"/>
    <xf numFmtId="0" fontId="129" fillId="11" borderId="37" xfId="0" applyFont="1" applyFill="1" applyBorder="1" applyAlignment="1">
      <alignment horizontal="left"/>
    </xf>
    <xf numFmtId="0" fontId="130" fillId="11" borderId="38" xfId="1" applyFont="1" applyFill="1" applyBorder="1"/>
    <xf numFmtId="0" fontId="131" fillId="3" borderId="37" xfId="0" applyFont="1" applyFill="1" applyBorder="1"/>
    <xf numFmtId="0" fontId="131" fillId="3" borderId="37" xfId="0" applyFont="1" applyFill="1" applyBorder="1" applyAlignment="1">
      <alignment horizontal="left"/>
    </xf>
    <xf numFmtId="0" fontId="127" fillId="3" borderId="36" xfId="1" applyFont="1" applyFill="1" applyBorder="1"/>
    <xf numFmtId="0" fontId="131" fillId="17" borderId="1" xfId="0" applyFont="1" applyFill="1" applyBorder="1" applyAlignment="1">
      <alignment horizontal="left"/>
    </xf>
    <xf numFmtId="0" fontId="131" fillId="17" borderId="36" xfId="0" applyFont="1" applyFill="1" applyBorder="1" applyAlignment="1">
      <alignment horizontal="left"/>
    </xf>
    <xf numFmtId="0" fontId="131" fillId="17" borderId="37" xfId="0" applyFont="1" applyFill="1" applyBorder="1"/>
    <xf numFmtId="0" fontId="131" fillId="17" borderId="37" xfId="0" applyFont="1" applyFill="1" applyBorder="1" applyAlignment="1">
      <alignment horizontal="left"/>
    </xf>
    <xf numFmtId="0" fontId="127" fillId="17" borderId="36" xfId="1" applyFont="1" applyFill="1" applyBorder="1"/>
    <xf numFmtId="0" fontId="132" fillId="8" borderId="1" xfId="0" applyFont="1" applyFill="1" applyBorder="1" applyAlignment="1">
      <alignment horizontal="left"/>
    </xf>
    <xf numFmtId="0" fontId="132" fillId="8" borderId="36" xfId="0" applyFont="1" applyFill="1" applyBorder="1" applyAlignment="1">
      <alignment horizontal="left"/>
    </xf>
    <xf numFmtId="0" fontId="132" fillId="8" borderId="37" xfId="0" applyFont="1" applyFill="1" applyBorder="1"/>
    <xf numFmtId="0" fontId="132" fillId="8" borderId="37" xfId="0" applyFont="1" applyFill="1" applyBorder="1" applyAlignment="1">
      <alignment horizontal="left"/>
    </xf>
    <xf numFmtId="0" fontId="127" fillId="8" borderId="36" xfId="1" applyFont="1" applyFill="1" applyBorder="1"/>
    <xf numFmtId="0" fontId="124" fillId="0" borderId="39" xfId="0" applyFont="1" applyBorder="1" applyAlignment="1">
      <alignment wrapText="1"/>
    </xf>
    <xf numFmtId="0" fontId="129" fillId="8" borderId="37" xfId="0" applyFont="1" applyFill="1" applyBorder="1"/>
    <xf numFmtId="0" fontId="129" fillId="8" borderId="1" xfId="0" applyFont="1" applyFill="1" applyBorder="1" applyAlignment="1">
      <alignment horizontal="left"/>
    </xf>
    <xf numFmtId="0" fontId="135" fillId="8" borderId="38" xfId="1" applyFont="1" applyFill="1" applyBorder="1"/>
    <xf numFmtId="0" fontId="92" fillId="0" borderId="0" xfId="0" applyFont="1" applyAlignment="1">
      <alignment horizontal="left" vertical="center" indent="1"/>
    </xf>
    <xf numFmtId="0" fontId="92" fillId="0" borderId="0" xfId="0" applyFont="1"/>
    <xf numFmtId="0" fontId="136" fillId="0" borderId="0" xfId="0" applyFont="1"/>
    <xf numFmtId="0" fontId="52" fillId="4" borderId="11" xfId="0" applyFont="1" applyFill="1" applyBorder="1" applyAlignment="1">
      <alignment horizontal="left" shrinkToFit="1"/>
    </xf>
    <xf numFmtId="169" fontId="136" fillId="0" borderId="0" xfId="0" applyNumberFormat="1" applyFont="1" applyAlignment="1">
      <alignment horizontal="right"/>
    </xf>
    <xf numFmtId="0" fontId="137" fillId="0" borderId="0" xfId="1" applyFont="1"/>
    <xf numFmtId="0" fontId="136" fillId="0" borderId="0" xfId="0" applyFont="1" applyAlignment="1">
      <alignment horizontal="center"/>
    </xf>
    <xf numFmtId="0" fontId="52" fillId="0" borderId="64" xfId="0" applyFont="1" applyBorder="1" applyAlignment="1">
      <alignment horizontal="left"/>
    </xf>
    <xf numFmtId="169" fontId="52" fillId="0" borderId="64" xfId="0" applyNumberFormat="1" applyFont="1" applyBorder="1" applyAlignment="1">
      <alignment horizontal="right"/>
    </xf>
    <xf numFmtId="0" fontId="136" fillId="0" borderId="0" xfId="0" applyFont="1" applyAlignment="1">
      <alignment horizontal="left"/>
    </xf>
    <xf numFmtId="0" fontId="138" fillId="0" borderId="5" xfId="0" applyFont="1" applyBorder="1"/>
    <xf numFmtId="0" fontId="138" fillId="0" borderId="38" xfId="0" applyFont="1" applyBorder="1" applyAlignment="1">
      <alignment horizontal="left" shrinkToFit="1"/>
    </xf>
    <xf numFmtId="169" fontId="138" fillId="0" borderId="2" xfId="0" applyNumberFormat="1" applyFont="1" applyBorder="1" applyAlignment="1">
      <alignment horizontal="right"/>
    </xf>
    <xf numFmtId="165" fontId="138" fillId="0" borderId="0" xfId="0" applyNumberFormat="1" applyFont="1" applyAlignment="1">
      <alignment horizontal="left"/>
    </xf>
    <xf numFmtId="0" fontId="138" fillId="0" borderId="5" xfId="0" applyFont="1" applyBorder="1" applyAlignment="1">
      <alignment horizontal="left" shrinkToFit="1"/>
    </xf>
    <xf numFmtId="0" fontId="136" fillId="0" borderId="7" xfId="0" applyFont="1" applyBorder="1" applyAlignment="1">
      <alignment horizontal="left" shrinkToFit="1"/>
    </xf>
    <xf numFmtId="0" fontId="136" fillId="0" borderId="8" xfId="0" applyFont="1" applyBorder="1" applyAlignment="1">
      <alignment horizontal="left" shrinkToFit="1"/>
    </xf>
    <xf numFmtId="0" fontId="52" fillId="0" borderId="8" xfId="0" applyFont="1" applyBorder="1" applyAlignment="1">
      <alignment horizontal="left" shrinkToFit="1"/>
    </xf>
    <xf numFmtId="169" fontId="136" fillId="0" borderId="9" xfId="0" applyNumberFormat="1" applyFont="1" applyBorder="1" applyAlignment="1">
      <alignment horizontal="right"/>
    </xf>
    <xf numFmtId="165" fontId="136" fillId="0" borderId="0" xfId="0" applyNumberFormat="1" applyFont="1" applyAlignment="1">
      <alignment horizontal="left"/>
    </xf>
    <xf numFmtId="0" fontId="136" fillId="0" borderId="13" xfId="0" applyFont="1" applyBorder="1" applyAlignment="1">
      <alignment horizontal="left" shrinkToFit="1"/>
    </xf>
    <xf numFmtId="0" fontId="136" fillId="0" borderId="11" xfId="0" applyFont="1" applyBorder="1" applyAlignment="1">
      <alignment horizontal="left" shrinkToFit="1"/>
    </xf>
    <xf numFmtId="169" fontId="136" fillId="0" borderId="12" xfId="0" applyNumberFormat="1" applyFont="1" applyBorder="1" applyAlignment="1">
      <alignment horizontal="right"/>
    </xf>
    <xf numFmtId="0" fontId="136" fillId="0" borderId="14" xfId="0" applyFont="1" applyBorder="1" applyAlignment="1">
      <alignment horizontal="left" shrinkToFit="1"/>
    </xf>
    <xf numFmtId="0" fontId="136" fillId="0" borderId="16" xfId="0" applyFont="1" applyBorder="1" applyAlignment="1">
      <alignment horizontal="left" shrinkToFit="1"/>
    </xf>
    <xf numFmtId="169" fontId="136" fillId="0" borderId="17" xfId="0" applyNumberFormat="1" applyFont="1" applyBorder="1" applyAlignment="1">
      <alignment horizontal="right"/>
    </xf>
    <xf numFmtId="0" fontId="52" fillId="0" borderId="0" xfId="0" applyFont="1" applyAlignment="1">
      <alignment horizontal="left" shrinkToFit="1"/>
    </xf>
    <xf numFmtId="169" fontId="138" fillId="0" borderId="18" xfId="0" applyNumberFormat="1" applyFont="1" applyBorder="1" applyAlignment="1">
      <alignment horizontal="right" shrinkToFit="1"/>
    </xf>
    <xf numFmtId="0" fontId="136" fillId="0" borderId="20" xfId="0" applyFont="1" applyBorder="1" applyAlignment="1">
      <alignment horizontal="left" shrinkToFit="1"/>
    </xf>
    <xf numFmtId="0" fontId="136" fillId="0" borderId="21" xfId="0" applyFont="1" applyBorder="1" applyAlignment="1">
      <alignment horizontal="left" shrinkToFit="1"/>
    </xf>
    <xf numFmtId="169" fontId="136" fillId="0" borderId="22" xfId="0" applyNumberFormat="1" applyFont="1" applyBorder="1" applyAlignment="1">
      <alignment horizontal="right" shrinkToFit="1"/>
    </xf>
    <xf numFmtId="169" fontId="136" fillId="0" borderId="12" xfId="0" applyNumberFormat="1" applyFont="1" applyBorder="1" applyAlignment="1">
      <alignment horizontal="right" shrinkToFit="1"/>
    </xf>
    <xf numFmtId="169" fontId="136" fillId="0" borderId="9" xfId="0" applyNumberFormat="1" applyFont="1" applyBorder="1" applyAlignment="1">
      <alignment horizontal="right" shrinkToFit="1"/>
    </xf>
    <xf numFmtId="0" fontId="136" fillId="0" borderId="27" xfId="0" applyFont="1" applyBorder="1" applyAlignment="1">
      <alignment horizontal="left" shrinkToFit="1"/>
    </xf>
    <xf numFmtId="169" fontId="136" fillId="0" borderId="22" xfId="0" applyNumberFormat="1" applyFont="1" applyBorder="1" applyAlignment="1">
      <alignment horizontal="right"/>
    </xf>
    <xf numFmtId="0" fontId="136" fillId="0" borderId="16" xfId="0" applyFont="1" applyBorder="1"/>
    <xf numFmtId="0" fontId="138" fillId="24" borderId="35" xfId="0" applyFont="1" applyFill="1" applyBorder="1" applyAlignment="1">
      <alignment horizontal="left" shrinkToFit="1"/>
    </xf>
    <xf numFmtId="0" fontId="138" fillId="24" borderId="64" xfId="0" applyFont="1" applyFill="1" applyBorder="1" applyAlignment="1">
      <alignment horizontal="left" shrinkToFit="1"/>
    </xf>
    <xf numFmtId="0" fontId="136" fillId="0" borderId="20" xfId="0" applyFont="1" applyBorder="1" applyAlignment="1">
      <alignment horizontal="left" vertical="center" shrinkToFit="1"/>
    </xf>
    <xf numFmtId="0" fontId="136" fillId="0" borderId="21" xfId="0" applyFont="1" applyBorder="1" applyAlignment="1">
      <alignment horizontal="left" vertical="center" shrinkToFit="1"/>
    </xf>
    <xf numFmtId="0" fontId="136" fillId="0" borderId="13" xfId="0" applyFont="1" applyBorder="1" applyAlignment="1">
      <alignment horizontal="left" vertical="center" shrinkToFit="1"/>
    </xf>
    <xf numFmtId="0" fontId="136" fillId="0" borderId="11" xfId="0" applyFont="1" applyBorder="1" applyAlignment="1">
      <alignment horizontal="left" vertical="center" shrinkToFit="1"/>
    </xf>
    <xf numFmtId="0" fontId="136" fillId="0" borderId="14" xfId="0" applyFont="1" applyBorder="1" applyAlignment="1">
      <alignment horizontal="left" vertical="center" shrinkToFit="1"/>
    </xf>
    <xf numFmtId="0" fontId="136" fillId="0" borderId="16" xfId="0" applyFont="1" applyBorder="1" applyAlignment="1">
      <alignment horizontal="left" vertical="center" shrinkToFit="1"/>
    </xf>
    <xf numFmtId="0" fontId="139" fillId="25" borderId="19" xfId="0" applyFont="1" applyFill="1" applyBorder="1" applyAlignment="1">
      <alignment horizontal="left" shrinkToFit="1"/>
    </xf>
    <xf numFmtId="0" fontId="139" fillId="25" borderId="3" xfId="0" applyFont="1" applyFill="1" applyBorder="1" applyAlignment="1">
      <alignment horizontal="left" shrinkToFit="1"/>
    </xf>
    <xf numFmtId="169" fontId="138" fillId="0" borderId="36" xfId="0" applyNumberFormat="1" applyFont="1" applyBorder="1" applyAlignment="1">
      <alignment horizontal="right" shrinkToFit="1"/>
    </xf>
    <xf numFmtId="0" fontId="52" fillId="0" borderId="16" xfId="0" applyFont="1" applyBorder="1" applyAlignment="1">
      <alignment horizontal="left" shrinkToFit="1"/>
    </xf>
    <xf numFmtId="169" fontId="52" fillId="0" borderId="17" xfId="0" applyNumberFormat="1" applyFont="1" applyBorder="1" applyAlignment="1">
      <alignment horizontal="right"/>
    </xf>
    <xf numFmtId="0" fontId="139" fillId="0" borderId="0" xfId="0" applyFont="1" applyAlignment="1">
      <alignment horizontal="left" vertical="center" textRotation="90" shrinkToFit="1"/>
    </xf>
    <xf numFmtId="0" fontId="52" fillId="2" borderId="3" xfId="0" applyFont="1" applyFill="1" applyBorder="1" applyAlignment="1">
      <alignment shrinkToFit="1"/>
    </xf>
    <xf numFmtId="0" fontId="52" fillId="2" borderId="33" xfId="0" applyFont="1" applyFill="1" applyBorder="1" applyAlignment="1">
      <alignment shrinkToFit="1"/>
    </xf>
    <xf numFmtId="169" fontId="52" fillId="0" borderId="18" xfId="0" applyNumberFormat="1" applyFont="1" applyBorder="1" applyAlignment="1">
      <alignment horizontal="right" shrinkToFit="1"/>
    </xf>
    <xf numFmtId="0" fontId="136" fillId="0" borderId="20" xfId="0" applyFont="1" applyBorder="1" applyAlignment="1">
      <alignment shrinkToFit="1"/>
    </xf>
    <xf numFmtId="0" fontId="136" fillId="0" borderId="21" xfId="0" applyFont="1" applyBorder="1" applyAlignment="1">
      <alignment shrinkToFit="1"/>
    </xf>
    <xf numFmtId="0" fontId="136" fillId="0" borderId="8" xfId="0" applyFont="1" applyBorder="1" applyAlignment="1">
      <alignment shrinkToFit="1"/>
    </xf>
    <xf numFmtId="0" fontId="136" fillId="0" borderId="13" xfId="0" applyFont="1" applyBorder="1" applyAlignment="1">
      <alignment shrinkToFit="1"/>
    </xf>
    <xf numFmtId="0" fontId="136" fillId="0" borderId="11" xfId="0" applyFont="1" applyBorder="1" applyAlignment="1">
      <alignment shrinkToFit="1"/>
    </xf>
    <xf numFmtId="0" fontId="136" fillId="0" borderId="16" xfId="0" applyFont="1" applyBorder="1" applyAlignment="1">
      <alignment shrinkToFit="1"/>
    </xf>
    <xf numFmtId="0" fontId="136" fillId="0" borderId="16" xfId="0" applyFont="1" applyBorder="1" applyAlignment="1">
      <alignment horizontal="center" shrinkToFit="1"/>
    </xf>
    <xf numFmtId="169" fontId="136" fillId="0" borderId="17" xfId="0" applyNumberFormat="1" applyFont="1" applyBorder="1" applyAlignment="1">
      <alignment horizontal="right" shrinkToFit="1"/>
    </xf>
    <xf numFmtId="0" fontId="52" fillId="0" borderId="0" xfId="0" applyFont="1" applyAlignment="1">
      <alignment horizontal="center" vertical="center" textRotation="90" shrinkToFit="1"/>
    </xf>
    <xf numFmtId="0" fontId="136" fillId="0" borderId="0" xfId="0" applyFont="1" applyAlignment="1">
      <alignment horizontal="left" shrinkToFit="1"/>
    </xf>
    <xf numFmtId="0" fontId="136" fillId="0" borderId="0" xfId="0" applyFont="1" applyAlignment="1">
      <alignment shrinkToFit="1"/>
    </xf>
    <xf numFmtId="0" fontId="136" fillId="0" borderId="0" xfId="0" applyFont="1" applyAlignment="1">
      <alignment horizontal="center" shrinkToFit="1"/>
    </xf>
    <xf numFmtId="169" fontId="136" fillId="0" borderId="0" xfId="0" applyNumberFormat="1" applyFont="1" applyAlignment="1">
      <alignment horizontal="right" shrinkToFit="1"/>
    </xf>
    <xf numFmtId="0" fontId="141" fillId="26" borderId="6" xfId="0" applyFont="1" applyFill="1" applyBorder="1" applyAlignment="1">
      <alignment horizontal="left" shrinkToFit="1"/>
    </xf>
    <xf numFmtId="0" fontId="142" fillId="26" borderId="23" xfId="0" applyFont="1" applyFill="1" applyBorder="1" applyAlignment="1">
      <alignment horizontal="left" vertical="center" shrinkToFit="1"/>
    </xf>
    <xf numFmtId="0" fontId="136" fillId="0" borderId="8" xfId="0" applyFont="1" applyBorder="1" applyAlignment="1">
      <alignment horizontal="left" vertical="center" shrinkToFit="1"/>
    </xf>
    <xf numFmtId="0" fontId="136" fillId="0" borderId="15" xfId="0" applyFont="1" applyBorder="1" applyAlignment="1">
      <alignment horizontal="left" vertical="center" shrinkToFit="1"/>
    </xf>
    <xf numFmtId="0" fontId="52" fillId="4" borderId="65" xfId="0" applyFont="1" applyFill="1" applyBorder="1" applyAlignment="1">
      <alignment horizontal="left" shrinkToFit="1"/>
    </xf>
    <xf numFmtId="0" fontId="52" fillId="4" borderId="38" xfId="0" applyFont="1" applyFill="1" applyBorder="1" applyAlignment="1">
      <alignment horizontal="left" shrinkToFit="1"/>
    </xf>
    <xf numFmtId="0" fontId="136" fillId="3" borderId="44" xfId="0" applyFont="1" applyFill="1" applyBorder="1" applyAlignment="1">
      <alignment horizontal="left" vertical="center" shrinkToFit="1"/>
    </xf>
    <xf numFmtId="169" fontId="136" fillId="3" borderId="9" xfId="0" applyNumberFormat="1" applyFont="1" applyFill="1" applyBorder="1" applyAlignment="1">
      <alignment horizontal="right" vertical="center"/>
    </xf>
    <xf numFmtId="0" fontId="136" fillId="3" borderId="41" xfId="0" applyFont="1" applyFill="1" applyBorder="1" applyAlignment="1">
      <alignment horizontal="left" vertical="center" shrinkToFit="1"/>
    </xf>
    <xf numFmtId="0" fontId="136" fillId="0" borderId="27" xfId="0" applyFont="1" applyBorder="1" applyAlignment="1">
      <alignment horizontal="left" vertical="center" shrinkToFit="1"/>
    </xf>
    <xf numFmtId="169" fontId="136" fillId="3" borderId="12" xfId="0" applyNumberFormat="1" applyFont="1" applyFill="1" applyBorder="1" applyAlignment="1">
      <alignment horizontal="right" vertical="center"/>
    </xf>
    <xf numFmtId="0" fontId="136" fillId="3" borderId="43" xfId="0" applyFont="1" applyFill="1" applyBorder="1" applyAlignment="1">
      <alignment horizontal="left" vertical="center" shrinkToFit="1"/>
    </xf>
    <xf numFmtId="169" fontId="136" fillId="3" borderId="28" xfId="0" applyNumberFormat="1" applyFont="1" applyFill="1" applyBorder="1" applyAlignment="1">
      <alignment horizontal="right" vertical="center"/>
    </xf>
    <xf numFmtId="0" fontId="136" fillId="3" borderId="20" xfId="0" applyFont="1" applyFill="1" applyBorder="1" applyAlignment="1">
      <alignment horizontal="left" shrinkToFit="1"/>
    </xf>
    <xf numFmtId="0" fontId="136" fillId="3" borderId="13" xfId="0" applyFont="1" applyFill="1" applyBorder="1" applyAlignment="1">
      <alignment horizontal="left" shrinkToFit="1"/>
    </xf>
    <xf numFmtId="169" fontId="136" fillId="0" borderId="28" xfId="0" applyNumberFormat="1" applyFont="1" applyBorder="1" applyAlignment="1">
      <alignment horizontal="right"/>
    </xf>
    <xf numFmtId="0" fontId="136" fillId="3" borderId="26" xfId="0" applyFont="1" applyFill="1" applyBorder="1" applyAlignment="1">
      <alignment horizontal="left" shrinkToFit="1"/>
    </xf>
    <xf numFmtId="0" fontId="139" fillId="16" borderId="21" xfId="0" applyFont="1" applyFill="1" applyBorder="1"/>
    <xf numFmtId="0" fontId="136" fillId="0" borderId="11" xfId="0" applyFont="1" applyBorder="1" applyAlignment="1">
      <alignment horizontal="left"/>
    </xf>
    <xf numFmtId="0" fontId="136" fillId="0" borderId="16" xfId="0" applyFont="1" applyBorder="1" applyAlignment="1">
      <alignment horizontal="left"/>
    </xf>
    <xf numFmtId="0" fontId="136" fillId="0" borderId="8" xfId="0" applyFont="1" applyBorder="1" applyAlignment="1">
      <alignment horizontal="left"/>
    </xf>
    <xf numFmtId="0" fontId="144" fillId="0" borderId="4" xfId="0" applyFont="1" applyBorder="1" applyAlignment="1">
      <alignment horizontal="left" shrinkToFit="1"/>
    </xf>
    <xf numFmtId="0" fontId="144" fillId="0" borderId="65" xfId="0" applyFont="1" applyBorder="1" applyAlignment="1">
      <alignment horizontal="left" shrinkToFit="1"/>
    </xf>
    <xf numFmtId="0" fontId="144" fillId="0" borderId="36" xfId="0" applyFont="1" applyBorder="1" applyAlignment="1">
      <alignment horizontal="left" shrinkToFit="1"/>
    </xf>
    <xf numFmtId="169" fontId="144" fillId="0" borderId="18" xfId="0" applyNumberFormat="1" applyFont="1" applyBorder="1" applyAlignment="1">
      <alignment horizontal="right" shrinkToFit="1"/>
    </xf>
    <xf numFmtId="0" fontId="145" fillId="0" borderId="20" xfId="0" applyFont="1" applyBorder="1" applyAlignment="1">
      <alignment horizontal="left" shrinkToFit="1"/>
    </xf>
    <xf numFmtId="0" fontId="136" fillId="0" borderId="35" xfId="0" applyFont="1" applyBorder="1" applyAlignment="1">
      <alignment horizontal="left" vertical="center" shrinkToFit="1"/>
    </xf>
    <xf numFmtId="0" fontId="145" fillId="0" borderId="8" xfId="0" applyFont="1" applyBorder="1" applyAlignment="1">
      <alignment horizontal="left" shrinkToFit="1"/>
    </xf>
    <xf numFmtId="169" fontId="145" fillId="0" borderId="22" xfId="0" applyNumberFormat="1" applyFont="1" applyBorder="1" applyAlignment="1">
      <alignment horizontal="right" shrinkToFit="1"/>
    </xf>
    <xf numFmtId="0" fontId="145" fillId="0" borderId="13" xfId="0" applyFont="1" applyBorder="1" applyAlignment="1">
      <alignment horizontal="left" shrinkToFit="1"/>
    </xf>
    <xf numFmtId="0" fontId="145" fillId="0" borderId="11" xfId="0" applyFont="1" applyBorder="1" applyAlignment="1">
      <alignment horizontal="left" shrinkToFit="1"/>
    </xf>
    <xf numFmtId="169" fontId="145" fillId="0" borderId="12" xfId="0" applyNumberFormat="1" applyFont="1" applyBorder="1" applyAlignment="1">
      <alignment horizontal="right" shrinkToFit="1"/>
    </xf>
    <xf numFmtId="0" fontId="145" fillId="0" borderId="14" xfId="0" applyFont="1" applyBorder="1" applyAlignment="1">
      <alignment horizontal="left" shrinkToFit="1"/>
    </xf>
    <xf numFmtId="0" fontId="145" fillId="0" borderId="16" xfId="0" applyFont="1" applyBorder="1" applyAlignment="1">
      <alignment horizontal="left" shrinkToFit="1"/>
    </xf>
    <xf numFmtId="169" fontId="145" fillId="0" borderId="17" xfId="0" applyNumberFormat="1" applyFont="1" applyBorder="1" applyAlignment="1">
      <alignment horizontal="right" shrinkToFit="1"/>
    </xf>
    <xf numFmtId="0" fontId="145" fillId="0" borderId="35" xfId="0" applyFont="1" applyBorder="1" applyAlignment="1">
      <alignment horizontal="left" shrinkToFit="1"/>
    </xf>
    <xf numFmtId="0" fontId="145" fillId="0" borderId="21" xfId="0" applyFont="1" applyBorder="1" applyAlignment="1">
      <alignment horizontal="left" shrinkToFit="1"/>
    </xf>
    <xf numFmtId="0" fontId="144" fillId="0" borderId="0" xfId="0" applyFont="1" applyAlignment="1">
      <alignment horizontal="left" vertical="center" textRotation="90" shrinkToFit="1"/>
    </xf>
    <xf numFmtId="0" fontId="145" fillId="0" borderId="0" xfId="0" applyFont="1" applyAlignment="1">
      <alignment horizontal="left" shrinkToFit="1"/>
    </xf>
    <xf numFmtId="169" fontId="145" fillId="0" borderId="0" xfId="0" applyNumberFormat="1" applyFont="1" applyAlignment="1">
      <alignment horizontal="right" shrinkToFit="1"/>
    </xf>
    <xf numFmtId="0" fontId="146" fillId="0" borderId="4" xfId="0" applyFont="1" applyBorder="1" applyAlignment="1">
      <alignment horizontal="left" shrinkToFit="1"/>
    </xf>
    <xf numFmtId="0" fontId="146" fillId="0" borderId="65" xfId="0" applyFont="1" applyBorder="1" applyAlignment="1">
      <alignment horizontal="left" shrinkToFit="1"/>
    </xf>
    <xf numFmtId="169" fontId="144" fillId="0" borderId="36" xfId="0" applyNumberFormat="1" applyFont="1" applyBorder="1" applyAlignment="1">
      <alignment horizontal="right" shrinkToFit="1"/>
    </xf>
    <xf numFmtId="0" fontId="140" fillId="0" borderId="7" xfId="0" applyFont="1" applyBorder="1" applyAlignment="1">
      <alignment horizontal="left" shrinkToFit="1"/>
    </xf>
    <xf numFmtId="0" fontId="140" fillId="0" borderId="8" xfId="0" applyFont="1" applyBorder="1" applyAlignment="1">
      <alignment horizontal="left" shrinkToFit="1"/>
    </xf>
    <xf numFmtId="169" fontId="145" fillId="0" borderId="9" xfId="0" applyNumberFormat="1" applyFont="1" applyBorder="1" applyAlignment="1">
      <alignment horizontal="right" shrinkToFit="1"/>
    </xf>
    <xf numFmtId="0" fontId="140" fillId="0" borderId="14" xfId="0" applyFont="1" applyBorder="1" applyAlignment="1">
      <alignment horizontal="left" shrinkToFit="1"/>
    </xf>
    <xf numFmtId="0" fontId="140" fillId="0" borderId="16" xfId="0" applyFont="1" applyBorder="1" applyAlignment="1">
      <alignment horizontal="left" shrinkToFit="1"/>
    </xf>
    <xf numFmtId="0" fontId="140" fillId="0" borderId="20" xfId="0" applyFont="1" applyBorder="1" applyAlignment="1">
      <alignment horizontal="left" shrinkToFit="1"/>
    </xf>
    <xf numFmtId="0" fontId="140" fillId="0" borderId="35" xfId="0" applyFont="1" applyBorder="1" applyAlignment="1">
      <alignment horizontal="left" shrinkToFit="1"/>
    </xf>
    <xf numFmtId="0" fontId="140" fillId="0" borderId="21" xfId="0" applyFont="1" applyBorder="1" applyAlignment="1">
      <alignment horizontal="left" shrinkToFit="1"/>
    </xf>
    <xf numFmtId="0" fontId="52" fillId="5" borderId="35" xfId="0" applyFont="1" applyFill="1" applyBorder="1" applyAlignment="1">
      <alignment horizontal="left" shrinkToFit="1"/>
    </xf>
    <xf numFmtId="0" fontId="52" fillId="5" borderId="64" xfId="0" applyFont="1" applyFill="1" applyBorder="1" applyAlignment="1">
      <alignment horizontal="left" shrinkToFit="1"/>
    </xf>
    <xf numFmtId="0" fontId="147" fillId="0" borderId="13" xfId="0" applyFont="1" applyBorder="1" applyAlignment="1">
      <alignment horizontal="left" shrinkToFit="1"/>
    </xf>
    <xf numFmtId="0" fontId="147" fillId="0" borderId="11" xfId="0" applyFont="1" applyBorder="1" applyAlignment="1">
      <alignment horizontal="left" shrinkToFit="1"/>
    </xf>
    <xf numFmtId="169" fontId="147" fillId="0" borderId="12" xfId="0" applyNumberFormat="1" applyFont="1" applyBorder="1" applyAlignment="1">
      <alignment horizontal="right"/>
    </xf>
    <xf numFmtId="169" fontId="136" fillId="0" borderId="34" xfId="0" applyNumberFormat="1" applyFont="1" applyBorder="1" applyAlignment="1">
      <alignment horizontal="right"/>
    </xf>
    <xf numFmtId="0" fontId="139" fillId="2" borderId="19" xfId="0" applyFont="1" applyFill="1" applyBorder="1" applyAlignment="1">
      <alignment horizontal="left" shrinkToFit="1"/>
    </xf>
    <xf numFmtId="0" fontId="139" fillId="2" borderId="3" xfId="0" applyFont="1" applyFill="1" applyBorder="1" applyAlignment="1">
      <alignment horizontal="left" shrinkToFit="1"/>
    </xf>
    <xf numFmtId="0" fontId="136" fillId="0" borderId="69" xfId="0" applyFont="1" applyBorder="1" applyAlignment="1">
      <alignment shrinkToFit="1"/>
    </xf>
    <xf numFmtId="0" fontId="136" fillId="0" borderId="21" xfId="0" applyFont="1" applyBorder="1" applyAlignment="1">
      <alignment horizontal="left"/>
    </xf>
    <xf numFmtId="0" fontId="136" fillId="0" borderId="25" xfId="0" applyFont="1" applyBorder="1" applyAlignment="1">
      <alignment horizontal="left" shrinkToFit="1"/>
    </xf>
    <xf numFmtId="0" fontId="136" fillId="0" borderId="15" xfId="0" applyFont="1" applyBorder="1" applyAlignment="1">
      <alignment shrinkToFit="1"/>
    </xf>
    <xf numFmtId="0" fontId="136" fillId="0" borderId="72" xfId="0" applyFont="1" applyBorder="1" applyAlignment="1">
      <alignment horizontal="center" shrinkToFit="1"/>
    </xf>
    <xf numFmtId="0" fontId="148" fillId="3" borderId="3" xfId="0" applyFont="1" applyFill="1" applyBorder="1" applyAlignment="1">
      <alignment shrinkToFit="1"/>
    </xf>
    <xf numFmtId="0" fontId="148" fillId="3" borderId="33" xfId="0" applyFont="1" applyFill="1" applyBorder="1" applyAlignment="1">
      <alignment shrinkToFit="1"/>
    </xf>
    <xf numFmtId="169" fontId="149" fillId="0" borderId="18" xfId="0" applyNumberFormat="1" applyFont="1" applyBorder="1" applyAlignment="1">
      <alignment horizontal="right" shrinkToFit="1"/>
    </xf>
    <xf numFmtId="0" fontId="149" fillId="3" borderId="37" xfId="0" applyFont="1" applyFill="1" applyBorder="1" applyAlignment="1">
      <alignment horizontal="center" vertical="center" textRotation="90" shrinkToFit="1"/>
    </xf>
    <xf numFmtId="0" fontId="147" fillId="0" borderId="20" xfId="0" applyFont="1" applyBorder="1" applyAlignment="1">
      <alignment shrinkToFit="1"/>
    </xf>
    <xf numFmtId="0" fontId="147" fillId="0" borderId="21" xfId="0" applyFont="1" applyBorder="1" applyAlignment="1">
      <alignment shrinkToFit="1"/>
    </xf>
    <xf numFmtId="169" fontId="147" fillId="0" borderId="22" xfId="0" applyNumberFormat="1" applyFont="1" applyBorder="1" applyAlignment="1">
      <alignment horizontal="right" shrinkToFit="1"/>
    </xf>
    <xf numFmtId="0" fontId="149" fillId="3" borderId="24" xfId="0" applyFont="1" applyFill="1" applyBorder="1" applyAlignment="1">
      <alignment horizontal="center" vertical="center" textRotation="90" shrinkToFit="1"/>
    </xf>
    <xf numFmtId="0" fontId="147" fillId="0" borderId="25" xfId="0" applyFont="1" applyBorder="1" applyAlignment="1">
      <alignment horizontal="left" shrinkToFit="1"/>
    </xf>
    <xf numFmtId="0" fontId="147" fillId="0" borderId="15" xfId="0" applyFont="1" applyBorder="1" applyAlignment="1">
      <alignment horizontal="left" shrinkToFit="1"/>
    </xf>
    <xf numFmtId="0" fontId="147" fillId="0" borderId="15" xfId="0" applyFont="1" applyBorder="1" applyAlignment="1">
      <alignment shrinkToFit="1"/>
    </xf>
    <xf numFmtId="0" fontId="147" fillId="0" borderId="15" xfId="0" applyFont="1" applyBorder="1" applyAlignment="1">
      <alignment horizontal="center" shrinkToFit="1"/>
    </xf>
    <xf numFmtId="169" fontId="147" fillId="0" borderId="34" xfId="0" applyNumberFormat="1" applyFont="1" applyBorder="1" applyAlignment="1">
      <alignment horizontal="right" shrinkToFit="1"/>
    </xf>
    <xf numFmtId="0" fontId="93" fillId="0" borderId="11" xfId="0" applyFont="1" applyBorder="1" applyAlignment="1">
      <alignment vertical="center"/>
    </xf>
    <xf numFmtId="0" fontId="150" fillId="0" borderId="53" xfId="0" applyFont="1" applyBorder="1" applyAlignment="1">
      <alignment horizontal="left" vertical="center" wrapText="1"/>
    </xf>
    <xf numFmtId="0" fontId="150" fillId="0" borderId="52" xfId="0" applyFont="1" applyBorder="1" applyAlignment="1">
      <alignment horizontal="left" vertical="center" wrapText="1"/>
    </xf>
    <xf numFmtId="167" fontId="150" fillId="0" borderId="52" xfId="0" applyNumberFormat="1" applyFont="1" applyBorder="1" applyAlignment="1">
      <alignment horizontal="left" vertical="center" wrapText="1"/>
    </xf>
    <xf numFmtId="167" fontId="150" fillId="0" borderId="52" xfId="0" applyNumberFormat="1" applyFont="1" applyBorder="1" applyAlignment="1">
      <alignment horizontal="center" vertical="center" wrapText="1"/>
    </xf>
    <xf numFmtId="0" fontId="50" fillId="0" borderId="64" xfId="0" applyFont="1" applyBorder="1" applyAlignment="1">
      <alignment horizontal="center" vertical="center"/>
    </xf>
    <xf numFmtId="0" fontId="49" fillId="0" borderId="7" xfId="0" applyFont="1" applyBorder="1" applyAlignment="1">
      <alignment horizontal="center" vertical="center"/>
    </xf>
    <xf numFmtId="0" fontId="49" fillId="0" borderId="14" xfId="0" applyFont="1" applyBorder="1" applyAlignment="1">
      <alignment horizontal="center" vertical="center"/>
    </xf>
    <xf numFmtId="0" fontId="50" fillId="0" borderId="0" xfId="0" applyFont="1" applyAlignment="1">
      <alignment horizontal="center" vertical="center"/>
    </xf>
    <xf numFmtId="0" fontId="49" fillId="0" borderId="14" xfId="0" applyFont="1" applyBorder="1" applyAlignment="1">
      <alignment horizontal="center" vertical="center" shrinkToFit="1"/>
    </xf>
    <xf numFmtId="0" fontId="49" fillId="0" borderId="20" xfId="0" applyFont="1" applyBorder="1" applyAlignment="1">
      <alignment horizontal="center" vertical="center" shrinkToFit="1"/>
    </xf>
    <xf numFmtId="0" fontId="49" fillId="0" borderId="13" xfId="0" applyFont="1" applyBorder="1" applyAlignment="1">
      <alignment horizontal="center" vertical="center" shrinkToFit="1"/>
    </xf>
    <xf numFmtId="0" fontId="49" fillId="0" borderId="43" xfId="0" applyFont="1" applyBorder="1" applyAlignment="1">
      <alignment horizontal="center" vertical="center"/>
    </xf>
    <xf numFmtId="0" fontId="49" fillId="0" borderId="20" xfId="0" applyFont="1" applyBorder="1" applyAlignment="1">
      <alignment horizontal="center" vertical="center"/>
    </xf>
    <xf numFmtId="0" fontId="50" fillId="4" borderId="4" xfId="0" applyFont="1" applyFill="1" applyBorder="1" applyAlignment="1">
      <alignment horizontal="center" vertical="center"/>
    </xf>
    <xf numFmtId="0" fontId="49" fillId="3" borderId="20" xfId="0" applyFont="1" applyFill="1" applyBorder="1" applyAlignment="1">
      <alignment horizontal="center" vertical="center" shrinkToFit="1"/>
    </xf>
    <xf numFmtId="0" fontId="55" fillId="0" borderId="1" xfId="0" applyFont="1" applyBorder="1" applyAlignment="1">
      <alignment horizontal="center" vertical="center" shrinkToFit="1"/>
    </xf>
    <xf numFmtId="0" fontId="55" fillId="0" borderId="0" xfId="0" applyFont="1" applyAlignment="1">
      <alignment horizontal="center" vertical="center" shrinkToFit="1"/>
    </xf>
    <xf numFmtId="0" fontId="66" fillId="0" borderId="33" xfId="0" applyFont="1" applyBorder="1" applyAlignment="1">
      <alignment horizontal="center" vertical="center"/>
    </xf>
    <xf numFmtId="0" fontId="58" fillId="0" borderId="20" xfId="0" applyFont="1" applyBorder="1" applyAlignment="1">
      <alignment horizontal="center" vertical="center" shrinkToFit="1"/>
    </xf>
    <xf numFmtId="0" fontId="58" fillId="0" borderId="14" xfId="0" applyFont="1" applyBorder="1" applyAlignment="1">
      <alignment horizontal="center" vertical="center"/>
    </xf>
    <xf numFmtId="0" fontId="39" fillId="0" borderId="26" xfId="0" applyFont="1" applyBorder="1" applyAlignment="1">
      <alignment horizontal="center" vertical="center"/>
    </xf>
    <xf numFmtId="0" fontId="49" fillId="0" borderId="44" xfId="0" applyFont="1" applyBorder="1" applyAlignment="1">
      <alignment horizontal="center" vertical="center"/>
    </xf>
    <xf numFmtId="0" fontId="52" fillId="0" borderId="0" xfId="0" applyFont="1" applyAlignment="1">
      <alignment horizontal="center"/>
    </xf>
    <xf numFmtId="0" fontId="113" fillId="0" borderId="23" xfId="0" applyFont="1" applyBorder="1" applyAlignment="1">
      <alignment vertical="center"/>
    </xf>
    <xf numFmtId="0" fontId="113" fillId="4" borderId="23" xfId="0" applyFont="1" applyFill="1" applyBorder="1" applyAlignment="1">
      <alignment vertical="center"/>
    </xf>
    <xf numFmtId="0" fontId="78" fillId="0" borderId="13" xfId="20" applyFont="1" applyBorder="1"/>
    <xf numFmtId="174" fontId="78" fillId="0" borderId="11" xfId="20" applyNumberFormat="1" applyFont="1" applyBorder="1"/>
    <xf numFmtId="0" fontId="78" fillId="0" borderId="11" xfId="20" applyFont="1" applyBorder="1"/>
    <xf numFmtId="0" fontId="152" fillId="0" borderId="11" xfId="20" applyFont="1" applyBorder="1"/>
    <xf numFmtId="0" fontId="78" fillId="0" borderId="11" xfId="0" applyFont="1" applyBorder="1"/>
    <xf numFmtId="0" fontId="78" fillId="0" borderId="12" xfId="0" applyFont="1" applyBorder="1"/>
    <xf numFmtId="0" fontId="82" fillId="0" borderId="13" xfId="20" applyFont="1" applyBorder="1"/>
    <xf numFmtId="174" fontId="82" fillId="0" borderId="11" xfId="20" applyNumberFormat="1" applyFont="1" applyBorder="1"/>
    <xf numFmtId="181" fontId="82" fillId="0" borderId="11" xfId="20" applyNumberFormat="1" applyFont="1" applyBorder="1"/>
    <xf numFmtId="0" fontId="82" fillId="0" borderId="11" xfId="0" applyFont="1" applyBorder="1"/>
    <xf numFmtId="0" fontId="82" fillId="0" borderId="12" xfId="0" applyFont="1" applyBorder="1"/>
    <xf numFmtId="0" fontId="82" fillId="0" borderId="11" xfId="20" applyFont="1" applyBorder="1"/>
    <xf numFmtId="0" fontId="82" fillId="39" borderId="13" xfId="20" applyFont="1" applyFill="1" applyBorder="1"/>
    <xf numFmtId="0" fontId="82" fillId="39" borderId="11" xfId="20" applyFont="1" applyFill="1" applyBorder="1"/>
    <xf numFmtId="181" fontId="82" fillId="39" borderId="11" xfId="20" applyNumberFormat="1" applyFont="1" applyFill="1" applyBorder="1"/>
    <xf numFmtId="0" fontId="107" fillId="0" borderId="11" xfId="20" applyFont="1" applyBorder="1"/>
    <xf numFmtId="174" fontId="82" fillId="39" borderId="11" xfId="20" applyNumberFormat="1" applyFont="1" applyFill="1" applyBorder="1"/>
    <xf numFmtId="0" fontId="82" fillId="39" borderId="14" xfId="20" applyFont="1" applyFill="1" applyBorder="1"/>
    <xf numFmtId="0" fontId="82" fillId="39" borderId="16" xfId="20" applyFont="1" applyFill="1" applyBorder="1"/>
    <xf numFmtId="181" fontId="82" fillId="39" borderId="16" xfId="20" applyNumberFormat="1" applyFont="1" applyFill="1" applyBorder="1"/>
    <xf numFmtId="0" fontId="2" fillId="39" borderId="13" xfId="20" applyFont="1" applyFill="1" applyBorder="1"/>
    <xf numFmtId="0" fontId="2" fillId="39" borderId="11" xfId="20" applyFont="1" applyFill="1" applyBorder="1"/>
    <xf numFmtId="0" fontId="2" fillId="39" borderId="0" xfId="20" applyFont="1" applyFill="1"/>
    <xf numFmtId="0" fontId="0" fillId="17" borderId="47" xfId="0" applyFill="1" applyBorder="1"/>
    <xf numFmtId="0" fontId="52" fillId="3" borderId="64" xfId="0" applyFont="1" applyFill="1" applyBorder="1" applyAlignment="1">
      <alignment horizontal="left" shrinkToFit="1"/>
    </xf>
    <xf numFmtId="0" fontId="52" fillId="28" borderId="19" xfId="0" applyFont="1" applyFill="1" applyBorder="1" applyAlignment="1">
      <alignment shrinkToFit="1"/>
    </xf>
    <xf numFmtId="0" fontId="136" fillId="0" borderId="47" xfId="0" applyFont="1" applyBorder="1" applyAlignment="1">
      <alignment shrinkToFit="1"/>
    </xf>
    <xf numFmtId="0" fontId="52" fillId="3" borderId="11" xfId="0" applyFont="1" applyFill="1" applyBorder="1" applyAlignment="1">
      <alignment shrinkToFit="1"/>
    </xf>
    <xf numFmtId="0" fontId="52" fillId="28" borderId="18" xfId="0" applyFont="1" applyFill="1" applyBorder="1" applyAlignment="1">
      <alignment shrinkToFit="1"/>
    </xf>
    <xf numFmtId="0" fontId="52" fillId="3" borderId="41" xfId="0" applyFont="1" applyFill="1" applyBorder="1" applyAlignment="1">
      <alignment shrinkToFit="1"/>
    </xf>
    <xf numFmtId="0" fontId="52" fillId="28" borderId="11" xfId="0" applyFont="1" applyFill="1" applyBorder="1" applyAlignment="1">
      <alignment shrinkToFit="1"/>
    </xf>
    <xf numFmtId="0" fontId="103" fillId="0" borderId="0" xfId="0" applyFont="1" applyAlignment="1">
      <alignment horizontal="center" vertical="center" textRotation="90"/>
    </xf>
    <xf numFmtId="0" fontId="153" fillId="0" borderId="44" xfId="0" applyFont="1" applyBorder="1" applyAlignment="1">
      <alignment horizontal="center" vertical="center"/>
    </xf>
    <xf numFmtId="0" fontId="153" fillId="0" borderId="11" xfId="0" applyFont="1" applyBorder="1"/>
    <xf numFmtId="0" fontId="153" fillId="0" borderId="46" xfId="0" applyFont="1" applyBorder="1"/>
    <xf numFmtId="169" fontId="153" fillId="0" borderId="12" xfId="0" applyNumberFormat="1" applyFont="1" applyBorder="1" applyAlignment="1">
      <alignment horizontal="right"/>
    </xf>
    <xf numFmtId="167" fontId="62" fillId="0" borderId="18" xfId="0" applyNumberFormat="1" applyFont="1" applyBorder="1" applyAlignment="1">
      <alignment horizontal="center" vertical="center" wrapText="1"/>
    </xf>
    <xf numFmtId="0" fontId="78" fillId="40" borderId="11" xfId="0" applyFont="1" applyFill="1" applyBorder="1"/>
    <xf numFmtId="0" fontId="62" fillId="40" borderId="11" xfId="0" applyFont="1" applyFill="1" applyBorder="1"/>
    <xf numFmtId="0" fontId="62" fillId="40" borderId="11" xfId="0" applyFont="1" applyFill="1" applyBorder="1" applyAlignment="1">
      <alignment horizontal="center"/>
    </xf>
    <xf numFmtId="0" fontId="62" fillId="0" borderId="11" xfId="0" applyFont="1" applyBorder="1"/>
    <xf numFmtId="0" fontId="62" fillId="0" borderId="11" xfId="0" applyFont="1" applyBorder="1" applyAlignment="1">
      <alignment horizontal="center"/>
    </xf>
    <xf numFmtId="0" fontId="154" fillId="0" borderId="37" xfId="0" applyFont="1" applyBorder="1" applyAlignment="1">
      <alignment vertical="center" wrapText="1"/>
    </xf>
    <xf numFmtId="0" fontId="154" fillId="0" borderId="36" xfId="0" applyFont="1" applyBorder="1" applyAlignment="1">
      <alignment vertical="center" wrapText="1"/>
    </xf>
    <xf numFmtId="0" fontId="154" fillId="0" borderId="10" xfId="0" applyFont="1" applyBorder="1" applyAlignment="1">
      <alignment vertical="center" wrapText="1"/>
    </xf>
    <xf numFmtId="0" fontId="154" fillId="0" borderId="48" xfId="0" applyFont="1" applyBorder="1" applyAlignment="1">
      <alignment vertical="center" wrapText="1"/>
    </xf>
    <xf numFmtId="6" fontId="154" fillId="0" borderId="48" xfId="0" applyNumberFormat="1" applyFont="1" applyBorder="1" applyAlignment="1">
      <alignment horizontal="right" vertical="center" wrapText="1"/>
    </xf>
    <xf numFmtId="0" fontId="155" fillId="0" borderId="37" xfId="0" applyFont="1" applyBorder="1" applyAlignment="1">
      <alignment vertical="center" wrapText="1"/>
    </xf>
    <xf numFmtId="0" fontId="155" fillId="0" borderId="36" xfId="0" applyFont="1" applyBorder="1" applyAlignment="1">
      <alignment vertical="center" wrapText="1"/>
    </xf>
    <xf numFmtId="6" fontId="155" fillId="0" borderId="36" xfId="0" applyNumberFormat="1" applyFont="1" applyBorder="1" applyAlignment="1">
      <alignment horizontal="right" vertical="center" wrapText="1"/>
    </xf>
    <xf numFmtId="6" fontId="154" fillId="0" borderId="38" xfId="0" applyNumberFormat="1" applyFont="1" applyBorder="1" applyAlignment="1">
      <alignment horizontal="right" vertical="center" wrapText="1"/>
    </xf>
    <xf numFmtId="6" fontId="154" fillId="0" borderId="42" xfId="0" applyNumberFormat="1" applyFont="1" applyBorder="1" applyAlignment="1">
      <alignment horizontal="right" vertical="center" wrapText="1"/>
    </xf>
    <xf numFmtId="0" fontId="82" fillId="0" borderId="27" xfId="20" applyFont="1" applyBorder="1"/>
    <xf numFmtId="0" fontId="82" fillId="0" borderId="27" xfId="0" applyFont="1" applyBorder="1"/>
    <xf numFmtId="0" fontId="82" fillId="0" borderId="28" xfId="0" applyFont="1" applyBorder="1"/>
    <xf numFmtId="182" fontId="111" fillId="41" borderId="11" xfId="17" applyNumberFormat="1" applyFill="1" applyBorder="1">
      <alignment vertical="top" wrapText="1"/>
    </xf>
    <xf numFmtId="49" fontId="111" fillId="41" borderId="11" xfId="17" applyNumberFormat="1" applyFill="1" applyBorder="1">
      <alignment vertical="top" wrapText="1"/>
    </xf>
    <xf numFmtId="49" fontId="156" fillId="3" borderId="11" xfId="17" applyNumberFormat="1" applyFont="1" applyFill="1" applyBorder="1">
      <alignment vertical="top" wrapText="1"/>
    </xf>
    <xf numFmtId="0" fontId="2" fillId="0" borderId="41" xfId="0" applyFont="1" applyBorder="1"/>
    <xf numFmtId="0" fontId="2" fillId="0" borderId="7" xfId="0" applyFont="1" applyBorder="1"/>
    <xf numFmtId="0" fontId="2" fillId="0" borderId="26" xfId="0" applyFont="1" applyBorder="1"/>
    <xf numFmtId="0" fontId="113" fillId="4" borderId="0" xfId="0" applyFont="1" applyFill="1" applyAlignment="1">
      <alignment vertical="center"/>
    </xf>
    <xf numFmtId="44" fontId="158" fillId="43" borderId="102" xfId="0" applyNumberFormat="1" applyFont="1" applyFill="1" applyBorder="1" applyAlignment="1">
      <alignment horizontal="center" vertical="center" wrapText="1"/>
    </xf>
    <xf numFmtId="44" fontId="157" fillId="44" borderId="103" xfId="0" applyNumberFormat="1" applyFont="1" applyFill="1" applyBorder="1" applyAlignment="1">
      <alignment horizontal="center" vertical="center" wrapText="1"/>
    </xf>
    <xf numFmtId="49" fontId="159" fillId="43" borderId="104" xfId="0" applyNumberFormat="1" applyFont="1" applyFill="1" applyBorder="1" applyAlignment="1">
      <alignment horizontal="center" vertical="center"/>
    </xf>
    <xf numFmtId="49" fontId="159" fillId="43" borderId="105" xfId="0" applyNumberFormat="1" applyFont="1" applyFill="1" applyBorder="1" applyAlignment="1">
      <alignment horizontal="center" vertical="center"/>
    </xf>
    <xf numFmtId="0" fontId="159" fillId="43" borderId="105" xfId="0" applyFont="1" applyFill="1" applyBorder="1" applyAlignment="1">
      <alignment vertical="center"/>
    </xf>
    <xf numFmtId="44" fontId="160" fillId="0" borderId="106" xfId="0" applyNumberFormat="1" applyFont="1" applyBorder="1" applyAlignment="1">
      <alignment horizontal="center" vertical="center"/>
    </xf>
    <xf numFmtId="49" fontId="160" fillId="0" borderId="107" xfId="0" applyNumberFormat="1" applyFont="1" applyBorder="1" applyAlignment="1">
      <alignment horizontal="center" vertical="center"/>
    </xf>
    <xf numFmtId="49" fontId="160" fillId="0" borderId="108" xfId="0" applyNumberFormat="1" applyFont="1" applyBorder="1" applyAlignment="1">
      <alignment horizontal="center" vertical="center"/>
    </xf>
    <xf numFmtId="0" fontId="160" fillId="0" borderId="108" xfId="0" applyFont="1" applyBorder="1" applyAlignment="1">
      <alignment vertical="center"/>
    </xf>
    <xf numFmtId="44" fontId="160" fillId="0" borderId="109" xfId="0" applyNumberFormat="1" applyFont="1" applyBorder="1" applyAlignment="1">
      <alignment horizontal="center" vertical="center"/>
    </xf>
    <xf numFmtId="49" fontId="160" fillId="0" borderId="110" xfId="0" applyNumberFormat="1" applyFont="1" applyBorder="1" applyAlignment="1">
      <alignment horizontal="center" vertical="center"/>
    </xf>
    <xf numFmtId="49" fontId="160" fillId="0" borderId="111" xfId="0" applyNumberFormat="1" applyFont="1" applyBorder="1" applyAlignment="1">
      <alignment horizontal="center" vertical="center"/>
    </xf>
    <xf numFmtId="49" fontId="160" fillId="0" borderId="112" xfId="0" applyNumberFormat="1" applyFont="1" applyBorder="1" applyAlignment="1">
      <alignment horizontal="center" vertical="center"/>
    </xf>
    <xf numFmtId="0" fontId="160" fillId="0" borderId="112" xfId="0" applyFont="1" applyBorder="1" applyAlignment="1">
      <alignment vertical="center"/>
    </xf>
    <xf numFmtId="49" fontId="160" fillId="0" borderId="113" xfId="0" applyNumberFormat="1" applyFont="1" applyBorder="1" applyAlignment="1">
      <alignment horizontal="center" vertical="center"/>
    </xf>
    <xf numFmtId="0" fontId="160" fillId="0" borderId="109" xfId="0" applyFont="1" applyBorder="1" applyAlignment="1">
      <alignment vertical="center"/>
    </xf>
    <xf numFmtId="49" fontId="160" fillId="0" borderId="109" xfId="0" applyNumberFormat="1" applyFont="1" applyBorder="1" applyAlignment="1">
      <alignment horizontal="center" vertical="center"/>
    </xf>
    <xf numFmtId="49" fontId="161" fillId="0" borderId="109" xfId="0" applyNumberFormat="1" applyFont="1" applyBorder="1" applyAlignment="1">
      <alignment horizontal="center" vertical="center"/>
    </xf>
    <xf numFmtId="0" fontId="161" fillId="0" borderId="109" xfId="0" applyFont="1" applyBorder="1" applyAlignment="1">
      <alignment vertical="center"/>
    </xf>
    <xf numFmtId="44" fontId="161" fillId="0" borderId="109" xfId="0" applyNumberFormat="1" applyFont="1" applyBorder="1" applyAlignment="1">
      <alignment horizontal="center" vertical="center"/>
    </xf>
    <xf numFmtId="174" fontId="161" fillId="0" borderId="109" xfId="0" applyNumberFormat="1" applyFont="1" applyBorder="1" applyAlignment="1">
      <alignment horizontal="center" vertical="center"/>
    </xf>
    <xf numFmtId="174" fontId="162" fillId="0" borderId="109" xfId="0" applyNumberFormat="1" applyFont="1" applyBorder="1" applyAlignment="1">
      <alignment horizontal="center" vertical="center"/>
    </xf>
    <xf numFmtId="44" fontId="162" fillId="0" borderId="106" xfId="0" applyNumberFormat="1" applyFont="1" applyBorder="1" applyAlignment="1">
      <alignment horizontal="center" vertical="center"/>
    </xf>
    <xf numFmtId="174" fontId="62" fillId="0" borderId="109" xfId="0" applyNumberFormat="1" applyFont="1" applyBorder="1" applyAlignment="1">
      <alignment horizontal="center" vertical="center"/>
    </xf>
    <xf numFmtId="44" fontId="163" fillId="44" borderId="103" xfId="0" applyNumberFormat="1" applyFont="1" applyFill="1" applyBorder="1" applyAlignment="1">
      <alignment horizontal="center" vertical="center" wrapText="1"/>
    </xf>
    <xf numFmtId="0" fontId="2" fillId="4" borderId="0" xfId="0" applyFont="1" applyFill="1"/>
    <xf numFmtId="0" fontId="2" fillId="5" borderId="0" xfId="0" applyFont="1" applyFill="1"/>
    <xf numFmtId="0" fontId="0" fillId="5" borderId="11" xfId="0" applyFill="1" applyBorder="1"/>
    <xf numFmtId="0" fontId="123" fillId="36" borderId="83" xfId="0" applyFont="1" applyFill="1" applyBorder="1" applyAlignment="1">
      <alignment horizontal="center" vertical="center"/>
    </xf>
    <xf numFmtId="0" fontId="123" fillId="36" borderId="83" xfId="0" applyFont="1" applyFill="1" applyBorder="1" applyAlignment="1">
      <alignment vertical="center"/>
    </xf>
    <xf numFmtId="0" fontId="123" fillId="36" borderId="87" xfId="0" applyFont="1" applyFill="1" applyBorder="1" applyAlignment="1">
      <alignment horizontal="center" vertical="center"/>
    </xf>
    <xf numFmtId="0" fontId="123" fillId="36" borderId="91" xfId="0" applyFont="1" applyFill="1" applyBorder="1" applyAlignment="1">
      <alignment horizontal="center" vertical="center"/>
    </xf>
    <xf numFmtId="0" fontId="123" fillId="36" borderId="91" xfId="0" applyFont="1" applyFill="1" applyBorder="1" applyAlignment="1">
      <alignment vertical="center"/>
    </xf>
    <xf numFmtId="0" fontId="123" fillId="36" borderId="48" xfId="0" applyFont="1" applyFill="1" applyBorder="1" applyAlignment="1">
      <alignment horizontal="center" vertical="center"/>
    </xf>
    <xf numFmtId="0" fontId="2" fillId="45" borderId="13" xfId="20" applyFont="1" applyFill="1" applyBorder="1"/>
    <xf numFmtId="0" fontId="2" fillId="45" borderId="11" xfId="20" applyFont="1" applyFill="1" applyBorder="1"/>
    <xf numFmtId="181" fontId="2" fillId="45" borderId="11" xfId="20" applyNumberFormat="1" applyFont="1" applyFill="1" applyBorder="1"/>
    <xf numFmtId="0" fontId="107" fillId="4" borderId="11" xfId="20" applyFont="1" applyFill="1" applyBorder="1"/>
    <xf numFmtId="0" fontId="165" fillId="0" borderId="12" xfId="0" applyFont="1" applyBorder="1" applyAlignment="1">
      <alignment horizontal="left" vertical="center"/>
    </xf>
    <xf numFmtId="0" fontId="19" fillId="0" borderId="28" xfId="0" applyFont="1" applyBorder="1" applyAlignment="1">
      <alignment horizontal="left" vertical="center" wrapText="1"/>
    </xf>
    <xf numFmtId="0" fontId="0" fillId="4" borderId="0" xfId="0" applyFill="1" applyAlignment="1">
      <alignment horizontal="center"/>
    </xf>
    <xf numFmtId="0" fontId="153" fillId="4" borderId="20" xfId="0" applyFont="1" applyFill="1" applyBorder="1" applyAlignment="1">
      <alignment horizontal="center" vertical="center"/>
    </xf>
    <xf numFmtId="0" fontId="153" fillId="4" borderId="21" xfId="0" applyFont="1" applyFill="1" applyBorder="1" applyAlignment="1">
      <alignment horizontal="left"/>
    </xf>
    <xf numFmtId="169" fontId="153" fillId="4" borderId="22" xfId="0" applyNumberFormat="1" applyFont="1" applyFill="1" applyBorder="1" applyAlignment="1">
      <alignment horizontal="right"/>
    </xf>
    <xf numFmtId="0" fontId="153" fillId="4" borderId="44" xfId="0" applyFont="1" applyFill="1" applyBorder="1"/>
    <xf numFmtId="0" fontId="153" fillId="4" borderId="8" xfId="0" applyFont="1" applyFill="1" applyBorder="1"/>
    <xf numFmtId="0" fontId="153" fillId="4" borderId="8" xfId="0" applyFont="1" applyFill="1" applyBorder="1" applyAlignment="1">
      <alignment shrinkToFit="1"/>
    </xf>
    <xf numFmtId="0" fontId="153" fillId="4" borderId="47" xfId="0" applyFont="1" applyFill="1" applyBorder="1" applyAlignment="1">
      <alignment shrinkToFit="1"/>
    </xf>
    <xf numFmtId="169" fontId="153" fillId="4" borderId="9" xfId="0" applyNumberFormat="1" applyFont="1" applyFill="1" applyBorder="1" applyAlignment="1">
      <alignment horizontal="right"/>
    </xf>
    <xf numFmtId="0" fontId="153" fillId="4" borderId="41" xfId="0" applyFont="1" applyFill="1" applyBorder="1"/>
    <xf numFmtId="0" fontId="153" fillId="4" borderId="11" xfId="0" applyFont="1" applyFill="1" applyBorder="1"/>
    <xf numFmtId="0" fontId="153" fillId="4" borderId="46" xfId="0" applyFont="1" applyFill="1" applyBorder="1" applyAlignment="1">
      <alignment shrinkToFit="1"/>
    </xf>
    <xf numFmtId="169" fontId="153" fillId="4" borderId="12" xfId="0" applyNumberFormat="1" applyFont="1" applyFill="1" applyBorder="1" applyAlignment="1">
      <alignment horizontal="right"/>
    </xf>
    <xf numFmtId="0" fontId="153" fillId="0" borderId="11" xfId="0" applyFont="1" applyBorder="1" applyAlignment="1">
      <alignment shrinkToFit="1"/>
    </xf>
    <xf numFmtId="167" fontId="49" fillId="0" borderId="11" xfId="0" applyNumberFormat="1" applyFont="1" applyBorder="1" applyAlignment="1">
      <alignment horizontal="right" shrinkToFit="1"/>
    </xf>
    <xf numFmtId="0" fontId="0" fillId="0" borderId="11" xfId="0" applyBorder="1" applyAlignment="1">
      <alignment horizontal="right"/>
    </xf>
    <xf numFmtId="177" fontId="136" fillId="0" borderId="22" xfId="0" applyNumberFormat="1" applyFont="1" applyBorder="1" applyAlignment="1">
      <alignment horizontal="right"/>
    </xf>
    <xf numFmtId="177" fontId="136" fillId="0" borderId="17" xfId="0" applyNumberFormat="1" applyFont="1" applyBorder="1" applyAlignment="1">
      <alignment horizontal="right"/>
    </xf>
    <xf numFmtId="177" fontId="63" fillId="0" borderId="11" xfId="0" applyNumberFormat="1" applyFont="1" applyBorder="1" applyAlignment="1">
      <alignment horizontal="right"/>
    </xf>
    <xf numFmtId="0" fontId="56" fillId="2" borderId="6" xfId="0" applyFont="1" applyFill="1" applyBorder="1" applyAlignment="1">
      <alignment horizontal="center" vertical="center" textRotation="90" shrinkToFit="1"/>
    </xf>
    <xf numFmtId="0" fontId="50" fillId="5" borderId="6" xfId="0" applyFont="1" applyFill="1" applyBorder="1" applyAlignment="1">
      <alignment horizontal="center" vertical="center" textRotation="90"/>
    </xf>
    <xf numFmtId="0" fontId="99" fillId="2" borderId="36" xfId="0" applyFont="1" applyFill="1" applyBorder="1" applyAlignment="1">
      <alignment vertical="center"/>
    </xf>
    <xf numFmtId="0" fontId="1" fillId="2" borderId="20" xfId="0" applyFont="1" applyFill="1" applyBorder="1" applyAlignment="1">
      <alignment horizontal="center"/>
    </xf>
    <xf numFmtId="0" fontId="50" fillId="4" borderId="47" xfId="0" applyFont="1" applyFill="1" applyBorder="1"/>
    <xf numFmtId="0" fontId="153" fillId="0" borderId="47" xfId="0" applyFont="1" applyBorder="1"/>
    <xf numFmtId="0" fontId="168" fillId="3" borderId="13" xfId="0" applyFont="1" applyFill="1" applyBorder="1" applyAlignment="1">
      <alignment horizontal="left" vertical="center"/>
    </xf>
    <xf numFmtId="0" fontId="25" fillId="2" borderId="4" xfId="0" applyFont="1" applyFill="1" applyBorder="1" applyAlignment="1">
      <alignment horizontal="center"/>
    </xf>
    <xf numFmtId="0" fontId="0" fillId="2" borderId="4" xfId="0" applyFill="1" applyBorder="1"/>
    <xf numFmtId="0" fontId="0" fillId="2" borderId="20" xfId="0" applyFill="1" applyBorder="1"/>
    <xf numFmtId="0" fontId="0" fillId="0" borderId="5" xfId="0" applyBorder="1" applyAlignment="1">
      <alignment horizontal="center" vertical="center"/>
    </xf>
    <xf numFmtId="0" fontId="0" fillId="0" borderId="16" xfId="0" applyBorder="1" applyAlignment="1">
      <alignment horizontal="center" vertical="center"/>
    </xf>
    <xf numFmtId="0" fontId="2" fillId="3" borderId="11" xfId="0" applyFont="1" applyFill="1" applyBorder="1"/>
    <xf numFmtId="169" fontId="153" fillId="0" borderId="9" xfId="0" applyNumberFormat="1" applyFont="1" applyBorder="1" applyAlignment="1">
      <alignment horizontal="right"/>
    </xf>
    <xf numFmtId="0" fontId="49" fillId="4" borderId="45" xfId="0" applyFont="1" applyFill="1" applyBorder="1" applyAlignment="1">
      <alignment shrinkToFit="1"/>
    </xf>
    <xf numFmtId="0" fontId="49" fillId="0" borderId="27" xfId="0" applyFont="1" applyBorder="1" applyAlignment="1">
      <alignment shrinkToFit="1"/>
    </xf>
    <xf numFmtId="0" fontId="49" fillId="0" borderId="46" xfId="0" applyFont="1" applyBorder="1" applyAlignment="1">
      <alignment shrinkToFit="1"/>
    </xf>
    <xf numFmtId="0" fontId="49" fillId="0" borderId="71" xfId="0" applyFont="1" applyBorder="1" applyAlignment="1">
      <alignment shrinkToFit="1"/>
    </xf>
    <xf numFmtId="0" fontId="49" fillId="0" borderId="71" xfId="0" applyFont="1" applyBorder="1" applyAlignment="1">
      <alignment horizontal="left" shrinkToFit="1"/>
    </xf>
    <xf numFmtId="0" fontId="49" fillId="0" borderId="71" xfId="0" applyFont="1" applyBorder="1" applyAlignment="1">
      <alignment horizontal="center" shrinkToFit="1"/>
    </xf>
    <xf numFmtId="0" fontId="49" fillId="0" borderId="70" xfId="0" applyFont="1" applyBorder="1" applyAlignment="1">
      <alignment shrinkToFit="1"/>
    </xf>
    <xf numFmtId="0" fontId="173" fillId="0" borderId="11" xfId="0" applyFont="1" applyBorder="1" applyAlignment="1">
      <alignment shrinkToFit="1"/>
    </xf>
    <xf numFmtId="0" fontId="173" fillId="0" borderId="27" xfId="0" applyFont="1" applyBorder="1" applyAlignment="1">
      <alignment shrinkToFit="1"/>
    </xf>
    <xf numFmtId="0" fontId="173" fillId="0" borderId="70" xfId="0" applyFont="1" applyBorder="1" applyAlignment="1">
      <alignment shrinkToFit="1"/>
    </xf>
    <xf numFmtId="169" fontId="173" fillId="0" borderId="28" xfId="0" applyNumberFormat="1" applyFont="1" applyBorder="1" applyAlignment="1">
      <alignment horizontal="right" shrinkToFit="1"/>
    </xf>
    <xf numFmtId="0" fontId="173" fillId="0" borderId="0" xfId="0" applyFont="1" applyAlignment="1">
      <alignment horizontal="left" shrinkToFit="1"/>
    </xf>
    <xf numFmtId="0" fontId="173" fillId="0" borderId="71" xfId="0" applyFont="1" applyBorder="1" applyAlignment="1">
      <alignment horizontal="left" shrinkToFit="1"/>
    </xf>
    <xf numFmtId="0" fontId="173" fillId="0" borderId="71" xfId="0" applyFont="1" applyBorder="1" applyAlignment="1">
      <alignment shrinkToFit="1"/>
    </xf>
    <xf numFmtId="0" fontId="173" fillId="0" borderId="71" xfId="0" applyFont="1" applyBorder="1" applyAlignment="1">
      <alignment horizontal="center" shrinkToFit="1"/>
    </xf>
    <xf numFmtId="169" fontId="173" fillId="0" borderId="32" xfId="0" applyNumberFormat="1" applyFont="1" applyBorder="1" applyAlignment="1">
      <alignment horizontal="right" shrinkToFit="1"/>
    </xf>
    <xf numFmtId="0" fontId="49" fillId="0" borderId="7" xfId="0" applyFont="1" applyBorder="1" applyAlignment="1">
      <alignment shrinkToFit="1"/>
    </xf>
    <xf numFmtId="0" fontId="49" fillId="0" borderId="13" xfId="0" applyFont="1" applyBorder="1" applyAlignment="1">
      <alignment shrinkToFit="1"/>
    </xf>
    <xf numFmtId="0" fontId="49" fillId="0" borderId="26" xfId="0" applyFont="1" applyBorder="1" applyAlignment="1">
      <alignment shrinkToFit="1"/>
    </xf>
    <xf numFmtId="0" fontId="49" fillId="0" borderId="14" xfId="0" applyFont="1" applyBorder="1" applyAlignment="1">
      <alignment shrinkToFit="1"/>
    </xf>
    <xf numFmtId="0" fontId="49" fillId="0" borderId="47" xfId="0" applyFont="1" applyBorder="1" applyAlignment="1">
      <alignment shrinkToFit="1"/>
    </xf>
    <xf numFmtId="0" fontId="49" fillId="0" borderId="70" xfId="0" applyFont="1" applyBorder="1" applyAlignment="1">
      <alignment horizontal="left" shrinkToFit="1"/>
    </xf>
    <xf numFmtId="0" fontId="50" fillId="0" borderId="11" xfId="0" applyFont="1" applyBorder="1" applyAlignment="1">
      <alignment shrinkToFit="1"/>
    </xf>
    <xf numFmtId="0" fontId="50" fillId="0" borderId="16" xfId="0" applyFont="1" applyBorder="1" applyAlignment="1">
      <alignment shrinkToFit="1"/>
    </xf>
    <xf numFmtId="0" fontId="50" fillId="0" borderId="46" xfId="0" applyFont="1" applyBorder="1" applyAlignment="1">
      <alignment shrinkToFit="1"/>
    </xf>
    <xf numFmtId="183" fontId="50" fillId="0" borderId="17" xfId="0" applyNumberFormat="1" applyFont="1" applyBorder="1" applyAlignment="1">
      <alignment shrinkToFit="1"/>
    </xf>
    <xf numFmtId="0" fontId="153" fillId="0" borderId="26" xfId="0" applyFont="1" applyBorder="1" applyAlignment="1">
      <alignment shrinkToFit="1"/>
    </xf>
    <xf numFmtId="0" fontId="153" fillId="0" borderId="27" xfId="0" applyFont="1" applyBorder="1" applyAlignment="1">
      <alignment shrinkToFit="1"/>
    </xf>
    <xf numFmtId="0" fontId="153" fillId="0" borderId="8" xfId="0" applyFont="1" applyBorder="1" applyAlignment="1">
      <alignment shrinkToFit="1"/>
    </xf>
    <xf numFmtId="0" fontId="153" fillId="0" borderId="70" xfId="0" applyFont="1" applyBorder="1" applyAlignment="1">
      <alignment shrinkToFit="1"/>
    </xf>
    <xf numFmtId="169" fontId="153" fillId="0" borderId="28" xfId="0" applyNumberFormat="1" applyFont="1" applyBorder="1" applyAlignment="1">
      <alignment horizontal="right" shrinkToFit="1"/>
    </xf>
    <xf numFmtId="0" fontId="167" fillId="3" borderId="11" xfId="0" applyFont="1" applyFill="1" applyBorder="1"/>
    <xf numFmtId="166" fontId="26" fillId="3" borderId="2" xfId="0" applyNumberFormat="1" applyFont="1" applyFill="1" applyBorder="1" applyAlignment="1">
      <alignment horizontal="right"/>
    </xf>
    <xf numFmtId="0" fontId="26" fillId="3" borderId="38" xfId="0" applyFont="1" applyFill="1" applyBorder="1"/>
    <xf numFmtId="0" fontId="26" fillId="3" borderId="37" xfId="0" applyFont="1" applyFill="1" applyBorder="1"/>
    <xf numFmtId="0" fontId="0" fillId="0" borderId="15" xfId="0" applyBorder="1" applyAlignment="1">
      <alignment horizontal="left" vertical="center"/>
    </xf>
    <xf numFmtId="0" fontId="27" fillId="0" borderId="15" xfId="0" applyFont="1" applyBorder="1" applyAlignment="1">
      <alignment horizontal="left" vertical="center"/>
    </xf>
    <xf numFmtId="167" fontId="0" fillId="0" borderId="31" xfId="0" applyNumberFormat="1" applyBorder="1" applyAlignment="1">
      <alignment horizontal="center" vertical="center"/>
    </xf>
    <xf numFmtId="0" fontId="0" fillId="0" borderId="57" xfId="0" applyBorder="1" applyAlignment="1">
      <alignment horizontal="left" vertical="center"/>
    </xf>
    <xf numFmtId="0" fontId="27" fillId="0" borderId="57" xfId="0" applyFont="1" applyBorder="1" applyAlignment="1">
      <alignment horizontal="left" vertical="center"/>
    </xf>
    <xf numFmtId="0" fontId="0" fillId="0" borderId="30" xfId="0" applyBorder="1" applyAlignment="1">
      <alignment horizontal="left" vertical="center"/>
    </xf>
    <xf numFmtId="0" fontId="0" fillId="0" borderId="35" xfId="0" applyBorder="1" applyAlignment="1">
      <alignment horizontal="left" vertical="center"/>
    </xf>
    <xf numFmtId="166" fontId="0" fillId="0" borderId="31" xfId="0" applyNumberFormat="1" applyBorder="1"/>
    <xf numFmtId="0" fontId="0" fillId="0" borderId="30" xfId="0" applyBorder="1"/>
    <xf numFmtId="0" fontId="0" fillId="0" borderId="35" xfId="0" applyBorder="1"/>
    <xf numFmtId="170" fontId="29" fillId="15" borderId="36" xfId="0" applyNumberFormat="1" applyFont="1" applyFill="1" applyBorder="1" applyAlignment="1">
      <alignment horizontal="right"/>
    </xf>
    <xf numFmtId="0" fontId="29" fillId="15" borderId="4" xfId="0" applyFont="1" applyFill="1" applyBorder="1"/>
    <xf numFmtId="0" fontId="29" fillId="15" borderId="37" xfId="0" applyFont="1" applyFill="1" applyBorder="1" applyAlignment="1">
      <alignment horizontal="left"/>
    </xf>
    <xf numFmtId="0" fontId="29" fillId="15" borderId="37" xfId="0" applyFont="1" applyFill="1" applyBorder="1"/>
    <xf numFmtId="0" fontId="29" fillId="15" borderId="36" xfId="0" applyFont="1" applyFill="1" applyBorder="1" applyAlignment="1">
      <alignment horizontal="left"/>
    </xf>
    <xf numFmtId="0" fontId="29" fillId="15" borderId="1" xfId="0" applyFont="1" applyFill="1" applyBorder="1" applyAlignment="1">
      <alignment horizontal="left"/>
    </xf>
    <xf numFmtId="166" fontId="30" fillId="15" borderId="2" xfId="0" applyNumberFormat="1" applyFont="1" applyFill="1" applyBorder="1" applyAlignment="1">
      <alignment horizontal="right"/>
    </xf>
    <xf numFmtId="0" fontId="31" fillId="0" borderId="11" xfId="0" applyFont="1" applyBorder="1" applyAlignment="1">
      <alignment horizontal="center"/>
    </xf>
    <xf numFmtId="0" fontId="31" fillId="0" borderId="11" xfId="0" applyFont="1" applyBorder="1"/>
    <xf numFmtId="166" fontId="1" fillId="16" borderId="2" xfId="0" applyNumberFormat="1" applyFont="1" applyFill="1" applyBorder="1" applyAlignment="1">
      <alignment horizontal="right"/>
    </xf>
    <xf numFmtId="0" fontId="1" fillId="16" borderId="38" xfId="0" applyFont="1" applyFill="1" applyBorder="1"/>
    <xf numFmtId="166" fontId="2" fillId="17" borderId="2" xfId="0" applyNumberFormat="1" applyFont="1" applyFill="1" applyBorder="1" applyAlignment="1">
      <alignment horizontal="right"/>
    </xf>
    <xf numFmtId="0" fontId="34" fillId="14" borderId="37" xfId="0" applyFont="1" applyFill="1" applyBorder="1"/>
    <xf numFmtId="0" fontId="39" fillId="0" borderId="30" xfId="0" applyFont="1" applyBorder="1" applyAlignment="1">
      <alignment horizontal="left" vertical="center"/>
    </xf>
    <xf numFmtId="167" fontId="0" fillId="0" borderId="32" xfId="0" applyNumberFormat="1" applyBorder="1" applyAlignment="1">
      <alignment horizontal="center" vertical="center"/>
    </xf>
    <xf numFmtId="0" fontId="39" fillId="0" borderId="25" xfId="0" applyFont="1" applyBorder="1"/>
    <xf numFmtId="167" fontId="0" fillId="0" borderId="34" xfId="0" applyNumberFormat="1" applyBorder="1" applyAlignment="1">
      <alignment horizontal="center" vertical="center"/>
    </xf>
    <xf numFmtId="166" fontId="0" fillId="7" borderId="12" xfId="0" applyNumberFormat="1" applyFill="1" applyBorder="1" applyAlignment="1">
      <alignment horizontal="left"/>
    </xf>
    <xf numFmtId="0" fontId="31" fillId="0" borderId="41" xfId="0" applyFont="1" applyBorder="1"/>
    <xf numFmtId="0" fontId="31" fillId="0" borderId="11" xfId="0" applyFont="1" applyBorder="1" applyAlignment="1">
      <alignment horizontal="left"/>
    </xf>
    <xf numFmtId="171" fontId="31" fillId="0" borderId="12" xfId="0" applyNumberFormat="1" applyFont="1" applyBorder="1"/>
    <xf numFmtId="0" fontId="31" fillId="0" borderId="41" xfId="0" applyFont="1" applyBorder="1" applyAlignment="1">
      <alignment horizontal="left"/>
    </xf>
    <xf numFmtId="171" fontId="31" fillId="0" borderId="54" xfId="0" applyNumberFormat="1" applyFont="1" applyBorder="1"/>
    <xf numFmtId="0" fontId="31" fillId="0" borderId="13" xfId="0" applyFont="1" applyBorder="1"/>
    <xf numFmtId="0" fontId="31" fillId="0" borderId="58" xfId="0" applyFont="1" applyBorder="1"/>
    <xf numFmtId="0" fontId="31" fillId="0" borderId="16" xfId="0" applyFont="1" applyBorder="1" applyAlignment="1">
      <alignment horizontal="left"/>
    </xf>
    <xf numFmtId="171" fontId="31" fillId="0" borderId="34" xfId="0" applyNumberFormat="1" applyFont="1" applyBorder="1"/>
    <xf numFmtId="0" fontId="2" fillId="18" borderId="19" xfId="0" applyFont="1" applyFill="1" applyBorder="1"/>
    <xf numFmtId="0" fontId="2" fillId="18" borderId="38" xfId="0" applyFont="1" applyFill="1" applyBorder="1"/>
    <xf numFmtId="0" fontId="25" fillId="16" borderId="1" xfId="0" applyFont="1" applyFill="1" applyBorder="1" applyAlignment="1">
      <alignment horizontal="left"/>
    </xf>
    <xf numFmtId="0" fontId="1" fillId="16" borderId="36" xfId="0" applyFont="1" applyFill="1" applyBorder="1" applyAlignment="1">
      <alignment horizontal="left"/>
    </xf>
    <xf numFmtId="0" fontId="1" fillId="16" borderId="37" xfId="0" applyFont="1" applyFill="1" applyBorder="1"/>
    <xf numFmtId="0" fontId="1" fillId="16" borderId="37" xfId="0" applyFont="1" applyFill="1" applyBorder="1" applyAlignment="1">
      <alignment horizontal="left"/>
    </xf>
    <xf numFmtId="0" fontId="1" fillId="16" borderId="4" xfId="0" applyFont="1" applyFill="1" applyBorder="1"/>
    <xf numFmtId="170" fontId="1" fillId="16" borderId="36" xfId="0" applyNumberFormat="1" applyFont="1" applyFill="1" applyBorder="1" applyAlignment="1">
      <alignment horizontal="right"/>
    </xf>
    <xf numFmtId="0" fontId="99" fillId="16" borderId="36" xfId="0" applyFont="1" applyFill="1" applyBorder="1" applyAlignment="1">
      <alignment vertical="center"/>
    </xf>
    <xf numFmtId="0" fontId="99" fillId="16" borderId="36" xfId="0" applyFont="1" applyFill="1" applyBorder="1" applyAlignment="1">
      <alignment horizontal="right" vertical="center"/>
    </xf>
    <xf numFmtId="0" fontId="98" fillId="33" borderId="6" xfId="0" applyFont="1" applyFill="1" applyBorder="1" applyAlignment="1">
      <alignment vertical="center"/>
    </xf>
    <xf numFmtId="0" fontId="14" fillId="16" borderId="36" xfId="1" applyFont="1" applyFill="1" applyBorder="1" applyAlignment="1">
      <alignment vertical="center"/>
    </xf>
    <xf numFmtId="0" fontId="99" fillId="16" borderId="37" xfId="0" applyFont="1" applyFill="1" applyBorder="1" applyAlignment="1">
      <alignment vertical="center"/>
    </xf>
    <xf numFmtId="173" fontId="0" fillId="0" borderId="12" xfId="0" applyNumberFormat="1" applyBorder="1"/>
    <xf numFmtId="173" fontId="0" fillId="0" borderId="17" xfId="0" applyNumberFormat="1" applyBorder="1"/>
    <xf numFmtId="0" fontId="110" fillId="3" borderId="11" xfId="0" applyFont="1" applyFill="1" applyBorder="1" applyAlignment="1">
      <alignment horizontal="left" vertical="center"/>
    </xf>
    <xf numFmtId="0" fontId="110" fillId="3" borderId="16" xfId="0" applyFont="1" applyFill="1" applyBorder="1" applyAlignment="1">
      <alignment horizontal="left" vertical="center"/>
    </xf>
    <xf numFmtId="0" fontId="110" fillId="3" borderId="13" xfId="0" applyFont="1" applyFill="1" applyBorder="1" applyAlignment="1">
      <alignment horizontal="left" vertical="center"/>
    </xf>
    <xf numFmtId="0" fontId="110" fillId="3" borderId="14" xfId="0" applyFont="1" applyFill="1" applyBorder="1" applyAlignment="1">
      <alignment horizontal="left" vertical="center"/>
    </xf>
    <xf numFmtId="44" fontId="110" fillId="3" borderId="12" xfId="7" applyFont="1" applyFill="1" applyBorder="1" applyAlignment="1">
      <alignment horizontal="right" vertical="center"/>
    </xf>
    <xf numFmtId="44" fontId="110" fillId="3" borderId="17" xfId="7" applyFont="1" applyFill="1" applyBorder="1" applyAlignment="1">
      <alignment horizontal="right" vertical="center"/>
    </xf>
    <xf numFmtId="166" fontId="167" fillId="0" borderId="12" xfId="0" applyNumberFormat="1" applyFont="1" applyBorder="1"/>
    <xf numFmtId="0" fontId="167" fillId="0" borderId="11" xfId="0" applyFont="1" applyBorder="1"/>
    <xf numFmtId="0" fontId="167" fillId="0" borderId="41" xfId="0" applyFont="1" applyBorder="1"/>
    <xf numFmtId="0" fontId="167" fillId="0" borderId="8" xfId="0" applyFont="1" applyBorder="1" applyAlignment="1">
      <alignment horizontal="left"/>
    </xf>
    <xf numFmtId="166" fontId="92" fillId="0" borderId="9" xfId="0" applyNumberFormat="1" applyFont="1" applyBorder="1" applyAlignment="1">
      <alignment horizontal="right"/>
    </xf>
    <xf numFmtId="0" fontId="92" fillId="0" borderId="11" xfId="0" applyFont="1" applyBorder="1" applyAlignment="1">
      <alignment horizontal="left"/>
    </xf>
    <xf numFmtId="0" fontId="92" fillId="0" borderId="59" xfId="0" applyFont="1" applyBorder="1"/>
    <xf numFmtId="0" fontId="89" fillId="3" borderId="41" xfId="0" applyFont="1" applyFill="1" applyBorder="1"/>
    <xf numFmtId="0" fontId="89" fillId="3" borderId="11" xfId="0" applyFont="1" applyFill="1" applyBorder="1"/>
    <xf numFmtId="0" fontId="89" fillId="3" borderId="8" xfId="0" applyFont="1" applyFill="1" applyBorder="1"/>
    <xf numFmtId="0" fontId="89" fillId="3" borderId="11" xfId="0" applyFont="1" applyFill="1" applyBorder="1" applyAlignment="1">
      <alignment horizontal="left"/>
    </xf>
    <xf numFmtId="166" fontId="89" fillId="3" borderId="9" xfId="0" applyNumberFormat="1" applyFont="1" applyFill="1" applyBorder="1" applyAlignment="1">
      <alignment horizontal="right"/>
    </xf>
    <xf numFmtId="0" fontId="92" fillId="0" borderId="8" xfId="0" applyFont="1" applyBorder="1" applyAlignment="1">
      <alignment horizontal="left"/>
    </xf>
    <xf numFmtId="0" fontId="92" fillId="0" borderId="7" xfId="0" applyFont="1" applyBorder="1"/>
    <xf numFmtId="166" fontId="92" fillId="0" borderId="9" xfId="0" applyNumberFormat="1" applyFont="1" applyBorder="1"/>
    <xf numFmtId="0" fontId="92" fillId="0" borderId="26" xfId="0" applyFont="1" applyBorder="1"/>
    <xf numFmtId="0" fontId="92" fillId="0" borderId="27" xfId="0" applyFont="1" applyBorder="1"/>
    <xf numFmtId="0" fontId="92" fillId="0" borderId="14" xfId="0" applyFont="1" applyBorder="1"/>
    <xf numFmtId="0" fontId="92" fillId="0" borderId="16" xfId="0" applyFont="1" applyBorder="1"/>
    <xf numFmtId="166" fontId="92" fillId="0" borderId="17" xfId="0" applyNumberFormat="1" applyFont="1" applyBorder="1"/>
    <xf numFmtId="0" fontId="89" fillId="3" borderId="27" xfId="0" applyFont="1" applyFill="1" applyBorder="1" applyAlignment="1">
      <alignment horizontal="left" vertical="center"/>
    </xf>
    <xf numFmtId="0" fontId="2" fillId="0" borderId="27" xfId="0" applyFont="1" applyBorder="1"/>
    <xf numFmtId="0" fontId="34" fillId="3" borderId="13" xfId="0" applyFont="1" applyFill="1" applyBorder="1" applyAlignment="1">
      <alignment horizontal="left"/>
    </xf>
    <xf numFmtId="0" fontId="34" fillId="3" borderId="11" xfId="0" applyFont="1" applyFill="1" applyBorder="1"/>
    <xf numFmtId="0" fontId="34" fillId="3" borderId="11" xfId="0" applyFont="1" applyFill="1" applyBorder="1" applyAlignment="1">
      <alignment horizontal="center"/>
    </xf>
    <xf numFmtId="166" fontId="34" fillId="3" borderId="12" xfId="0" applyNumberFormat="1" applyFont="1" applyFill="1" applyBorder="1" applyAlignment="1">
      <alignment horizontal="right"/>
    </xf>
    <xf numFmtId="166" fontId="0" fillId="3" borderId="9" xfId="0" applyNumberFormat="1" applyFill="1" applyBorder="1" applyAlignment="1">
      <alignment horizontal="right"/>
    </xf>
    <xf numFmtId="166" fontId="0" fillId="3" borderId="12" xfId="0" applyNumberFormat="1" applyFill="1" applyBorder="1" applyAlignment="1">
      <alignment horizontal="right"/>
    </xf>
    <xf numFmtId="166" fontId="0" fillId="3" borderId="28" xfId="0" applyNumberFormat="1" applyFill="1" applyBorder="1" applyAlignment="1">
      <alignment horizontal="right"/>
    </xf>
    <xf numFmtId="0" fontId="2" fillId="0" borderId="41" xfId="0" applyFont="1" applyBorder="1" applyAlignment="1">
      <alignment horizontal="left"/>
    </xf>
    <xf numFmtId="0" fontId="2" fillId="0" borderId="8" xfId="0" applyFont="1" applyBorder="1" applyAlignment="1">
      <alignment horizontal="center"/>
    </xf>
    <xf numFmtId="166" fontId="2" fillId="3" borderId="12" xfId="0" applyNumberFormat="1" applyFont="1" applyFill="1" applyBorder="1" applyAlignment="1">
      <alignment horizontal="right"/>
    </xf>
    <xf numFmtId="0" fontId="169" fillId="3" borderId="11" xfId="0" applyFont="1" applyFill="1" applyBorder="1" applyAlignment="1">
      <alignment horizontal="left" vertical="center"/>
    </xf>
    <xf numFmtId="0" fontId="170" fillId="0" borderId="13" xfId="0" applyFont="1" applyBorder="1" applyAlignment="1">
      <alignment horizontal="left" vertical="center"/>
    </xf>
    <xf numFmtId="0" fontId="171" fillId="0" borderId="11" xfId="0" applyFont="1" applyBorder="1" applyAlignment="1">
      <alignment horizontal="left" vertical="center"/>
    </xf>
    <xf numFmtId="0" fontId="170" fillId="0" borderId="10" xfId="0" applyFont="1" applyBorder="1" applyAlignment="1">
      <alignment horizontal="left" vertical="center"/>
    </xf>
    <xf numFmtId="0" fontId="170" fillId="0" borderId="20" xfId="0" applyFont="1" applyBorder="1" applyAlignment="1">
      <alignment horizontal="left" vertical="center"/>
    </xf>
    <xf numFmtId="0" fontId="171" fillId="0" borderId="21" xfId="0" applyFont="1" applyBorder="1" applyAlignment="1">
      <alignment horizontal="left" vertical="center"/>
    </xf>
    <xf numFmtId="0" fontId="167" fillId="0" borderId="21" xfId="0" applyFont="1" applyBorder="1"/>
    <xf numFmtId="0" fontId="167" fillId="0" borderId="16" xfId="0" applyFont="1" applyBorder="1"/>
    <xf numFmtId="0" fontId="167" fillId="0" borderId="15" xfId="0" applyFont="1" applyBorder="1"/>
    <xf numFmtId="173" fontId="167" fillId="0" borderId="21" xfId="0" applyNumberFormat="1" applyFont="1" applyBorder="1"/>
    <xf numFmtId="0" fontId="171" fillId="0" borderId="42" xfId="0" applyFont="1" applyBorder="1" applyAlignment="1">
      <alignment horizontal="left" vertical="center"/>
    </xf>
    <xf numFmtId="0" fontId="82" fillId="0" borderId="0" xfId="0" applyFont="1"/>
    <xf numFmtId="0" fontId="2" fillId="0" borderId="12" xfId="0" applyFont="1" applyBorder="1"/>
    <xf numFmtId="0" fontId="1" fillId="12" borderId="1" xfId="0" applyFont="1" applyFill="1" applyBorder="1" applyAlignment="1">
      <alignment horizontal="center"/>
    </xf>
    <xf numFmtId="0" fontId="1" fillId="12" borderId="38" xfId="0" applyFont="1" applyFill="1" applyBorder="1" applyAlignment="1">
      <alignment horizontal="center"/>
    </xf>
    <xf numFmtId="0" fontId="1" fillId="12" borderId="36" xfId="0" applyFont="1" applyFill="1" applyBorder="1" applyAlignment="1">
      <alignment horizontal="center"/>
    </xf>
    <xf numFmtId="167" fontId="105" fillId="0" borderId="48" xfId="0" applyNumberFormat="1" applyFont="1" applyBorder="1" applyAlignment="1">
      <alignment horizontal="right" vertical="center" wrapText="1"/>
    </xf>
    <xf numFmtId="177" fontId="0" fillId="0" borderId="17" xfId="0" applyNumberFormat="1" applyBorder="1"/>
    <xf numFmtId="0" fontId="1" fillId="12" borderId="11" xfId="0" applyFont="1" applyFill="1" applyBorder="1" applyAlignment="1">
      <alignment horizontal="left"/>
    </xf>
    <xf numFmtId="0" fontId="1" fillId="12" borderId="13" xfId="0" applyFont="1" applyFill="1" applyBorder="1" applyAlignment="1">
      <alignment horizontal="left"/>
    </xf>
    <xf numFmtId="0" fontId="1" fillId="12" borderId="12" xfId="0" applyFont="1" applyFill="1" applyBorder="1" applyAlignment="1">
      <alignment horizontal="left"/>
    </xf>
    <xf numFmtId="177" fontId="0" fillId="0" borderId="12" xfId="0" applyNumberFormat="1" applyBorder="1"/>
    <xf numFmtId="167" fontId="0" fillId="0" borderId="12" xfId="0" applyNumberFormat="1" applyBorder="1"/>
    <xf numFmtId="0" fontId="176" fillId="0" borderId="26" xfId="1" applyFont="1" applyBorder="1" applyAlignment="1">
      <alignment horizontal="left" vertical="center"/>
    </xf>
    <xf numFmtId="0" fontId="176" fillId="0" borderId="13" xfId="1" applyFont="1" applyBorder="1" applyAlignment="1">
      <alignment horizontal="left" vertical="center"/>
    </xf>
    <xf numFmtId="0" fontId="176" fillId="0" borderId="26" xfId="1" quotePrefix="1" applyFont="1" applyBorder="1" applyAlignment="1">
      <alignment horizontal="left" vertical="center"/>
    </xf>
    <xf numFmtId="0" fontId="0" fillId="0" borderId="13" xfId="0" applyBorder="1" applyAlignment="1">
      <alignment horizontal="center" vertical="center"/>
    </xf>
    <xf numFmtId="11" fontId="0" fillId="0" borderId="13" xfId="0" applyNumberFormat="1" applyBorder="1" applyAlignment="1">
      <alignment horizontal="center" vertical="center"/>
    </xf>
    <xf numFmtId="0" fontId="0" fillId="0" borderId="12" xfId="0" applyBorder="1" applyAlignment="1">
      <alignment horizontal="center" vertical="center"/>
    </xf>
    <xf numFmtId="0" fontId="0" fillId="0" borderId="13" xfId="0" quotePrefix="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82" fillId="0" borderId="119" xfId="0" applyFont="1" applyBorder="1" applyAlignment="1">
      <alignment horizontal="center" vertical="center"/>
    </xf>
    <xf numFmtId="0" fontId="107" fillId="0" borderId="23" xfId="0" applyFont="1" applyBorder="1" applyAlignment="1">
      <alignment vertical="center"/>
    </xf>
    <xf numFmtId="0" fontId="39" fillId="0" borderId="13" xfId="0" applyFont="1" applyBorder="1" applyAlignment="1">
      <alignment horizontal="center"/>
    </xf>
    <xf numFmtId="0" fontId="39" fillId="0" borderId="11" xfId="0" applyFont="1" applyBorder="1" applyAlignment="1">
      <alignment horizontal="center"/>
    </xf>
    <xf numFmtId="0" fontId="39" fillId="0" borderId="12" xfId="0" applyFont="1" applyBorder="1" applyAlignment="1">
      <alignment horizontal="center"/>
    </xf>
    <xf numFmtId="0" fontId="27" fillId="0" borderId="13" xfId="0" applyFont="1" applyBorder="1"/>
    <xf numFmtId="0" fontId="1" fillId="2" borderId="64" xfId="0" applyFont="1" applyFill="1" applyBorder="1"/>
    <xf numFmtId="0" fontId="1" fillId="2" borderId="18" xfId="0" applyFont="1" applyFill="1" applyBorder="1"/>
    <xf numFmtId="0" fontId="1" fillId="22" borderId="19" xfId="0" applyFont="1" applyFill="1" applyBorder="1"/>
    <xf numFmtId="0" fontId="1" fillId="22" borderId="64" xfId="0" applyFont="1" applyFill="1" applyBorder="1"/>
    <xf numFmtId="0" fontId="1" fillId="22" borderId="18" xfId="0" applyFont="1" applyFill="1" applyBorder="1"/>
    <xf numFmtId="0" fontId="0" fillId="0" borderId="23" xfId="0" applyBorder="1" applyAlignment="1">
      <alignment vertical="center"/>
    </xf>
    <xf numFmtId="0" fontId="113" fillId="33" borderId="86" xfId="0" applyFont="1" applyFill="1" applyBorder="1" applyAlignment="1">
      <alignment horizontal="center" vertical="center" wrapText="1"/>
    </xf>
    <xf numFmtId="0" fontId="113" fillId="33" borderId="114" xfId="0" applyFont="1" applyFill="1" applyBorder="1" applyAlignment="1">
      <alignment horizontal="center" vertical="center"/>
    </xf>
    <xf numFmtId="0" fontId="113" fillId="33" borderId="114" xfId="0" applyFont="1" applyFill="1" applyBorder="1" applyAlignment="1">
      <alignment vertical="center"/>
    </xf>
    <xf numFmtId="0" fontId="113" fillId="33" borderId="115" xfId="0" applyFont="1" applyFill="1" applyBorder="1" applyAlignment="1">
      <alignment horizontal="center" vertical="center"/>
    </xf>
    <xf numFmtId="0" fontId="107" fillId="0" borderId="117" xfId="0" applyFont="1" applyBorder="1" applyAlignment="1">
      <alignment horizontal="center" vertical="center"/>
    </xf>
    <xf numFmtId="0" fontId="107" fillId="0" borderId="118" xfId="0" applyFont="1" applyBorder="1" applyAlignment="1">
      <alignment horizontal="center" vertical="center" wrapText="1"/>
    </xf>
    <xf numFmtId="0" fontId="0" fillId="0" borderId="120" xfId="0" applyBorder="1" applyAlignment="1">
      <alignment horizontal="center" vertical="center"/>
    </xf>
    <xf numFmtId="0" fontId="0" fillId="0" borderId="120" xfId="0" applyBorder="1" applyAlignment="1">
      <alignment horizontal="left" vertical="center"/>
    </xf>
    <xf numFmtId="0" fontId="0" fillId="0" borderId="121" xfId="0" applyBorder="1" applyAlignment="1">
      <alignment horizontal="center"/>
    </xf>
    <xf numFmtId="0" fontId="107" fillId="0" borderId="118" xfId="0" applyFont="1" applyBorder="1" applyAlignment="1">
      <alignment horizontal="center" vertical="center"/>
    </xf>
    <xf numFmtId="0" fontId="0" fillId="0" borderId="124" xfId="0" applyBorder="1" applyAlignment="1">
      <alignment horizontal="center" vertical="center"/>
    </xf>
    <xf numFmtId="0" fontId="0" fillId="0" borderId="124" xfId="0" applyBorder="1" applyAlignment="1">
      <alignment horizontal="left" vertical="center"/>
    </xf>
    <xf numFmtId="0" fontId="0" fillId="0" borderId="125" xfId="0" applyBorder="1" applyAlignment="1">
      <alignment horizontal="center"/>
    </xf>
    <xf numFmtId="0" fontId="0" fillId="0" borderId="117" xfId="0" applyBorder="1" applyAlignment="1">
      <alignment horizontal="center" vertical="center"/>
    </xf>
    <xf numFmtId="0" fontId="107" fillId="0" borderId="126" xfId="0" applyFont="1" applyBorder="1" applyAlignment="1">
      <alignment horizontal="center" vertical="center" wrapText="1"/>
    </xf>
    <xf numFmtId="0" fontId="107" fillId="0" borderId="117" xfId="0" quotePrefix="1" applyFont="1" applyBorder="1" applyAlignment="1">
      <alignment horizontal="center" vertical="center"/>
    </xf>
    <xf numFmtId="0" fontId="107" fillId="0" borderId="128" xfId="0" applyFont="1" applyBorder="1" applyAlignment="1">
      <alignment horizontal="center" vertical="center"/>
    </xf>
    <xf numFmtId="0" fontId="107" fillId="0" borderId="129" xfId="0" applyFont="1" applyBorder="1" applyAlignment="1">
      <alignment horizontal="center" vertical="center"/>
    </xf>
    <xf numFmtId="0" fontId="0" fillId="4" borderId="11" xfId="0" applyFill="1" applyBorder="1" applyAlignment="1">
      <alignment horizontal="left" vertical="center"/>
    </xf>
    <xf numFmtId="0" fontId="107" fillId="0" borderId="0" xfId="0" applyFont="1" applyAlignment="1">
      <alignment horizontal="center" vertical="center" wrapText="1"/>
    </xf>
    <xf numFmtId="0" fontId="107" fillId="0" borderId="0" xfId="0" applyFont="1" applyAlignment="1">
      <alignment horizontal="center" vertical="center"/>
    </xf>
    <xf numFmtId="0" fontId="98" fillId="0" borderId="26" xfId="0" applyFont="1" applyBorder="1" applyAlignment="1">
      <alignment vertical="center"/>
    </xf>
    <xf numFmtId="0" fontId="98" fillId="0" borderId="57" xfId="0" applyFont="1" applyBorder="1" applyAlignment="1">
      <alignment vertical="center"/>
    </xf>
    <xf numFmtId="0" fontId="98" fillId="0" borderId="27" xfId="0" applyFont="1" applyBorder="1" applyAlignment="1">
      <alignment vertical="center"/>
    </xf>
    <xf numFmtId="0" fontId="168" fillId="0" borderId="27" xfId="0" applyFont="1" applyBorder="1" applyAlignment="1">
      <alignment vertical="center"/>
    </xf>
    <xf numFmtId="0" fontId="168" fillId="0" borderId="11" xfId="0" applyFont="1" applyBorder="1" applyAlignment="1">
      <alignment vertical="center"/>
    </xf>
    <xf numFmtId="0" fontId="168" fillId="0" borderId="16" xfId="0" applyFont="1" applyBorder="1" applyAlignment="1">
      <alignment vertical="center"/>
    </xf>
    <xf numFmtId="0" fontId="0" fillId="0" borderId="0" xfId="0" applyAlignment="1">
      <alignment horizontal="center" vertical="center" wrapText="1"/>
    </xf>
    <xf numFmtId="0" fontId="0" fillId="3" borderId="0" xfId="0" applyFill="1"/>
    <xf numFmtId="0" fontId="2" fillId="3" borderId="0" xfId="0" applyFont="1" applyFill="1" applyAlignment="1">
      <alignment horizontal="left" wrapText="1"/>
    </xf>
    <xf numFmtId="0" fontId="0" fillId="46" borderId="27" xfId="0" applyFill="1" applyBorder="1"/>
    <xf numFmtId="0" fontId="0" fillId="46" borderId="70" xfId="0" applyFill="1" applyBorder="1"/>
    <xf numFmtId="169" fontId="0" fillId="46" borderId="28" xfId="0" applyNumberFormat="1" applyFill="1" applyBorder="1"/>
    <xf numFmtId="0" fontId="0" fillId="34" borderId="27" xfId="0" applyFill="1" applyBorder="1"/>
    <xf numFmtId="0" fontId="0" fillId="34" borderId="70" xfId="0" applyFill="1" applyBorder="1"/>
    <xf numFmtId="169" fontId="0" fillId="34" borderId="28" xfId="0" applyNumberFormat="1" applyFill="1" applyBorder="1"/>
    <xf numFmtId="0" fontId="50" fillId="0" borderId="13" xfId="0" applyFont="1" applyBorder="1" applyAlignment="1">
      <alignment shrinkToFit="1"/>
    </xf>
    <xf numFmtId="0" fontId="50" fillId="0" borderId="8" xfId="0" applyFont="1" applyBorder="1" applyAlignment="1">
      <alignment shrinkToFit="1"/>
    </xf>
    <xf numFmtId="0" fontId="62" fillId="0" borderId="11" xfId="0" applyFont="1" applyBorder="1" applyAlignment="1">
      <alignment vertical="center"/>
    </xf>
    <xf numFmtId="0" fontId="51" fillId="0" borderId="11" xfId="0" applyFont="1" applyBorder="1" applyAlignment="1">
      <alignment horizontal="left"/>
    </xf>
    <xf numFmtId="169" fontId="51" fillId="0" borderId="11" xfId="0" applyNumberFormat="1" applyFont="1" applyBorder="1"/>
    <xf numFmtId="169" fontId="51" fillId="0" borderId="11" xfId="0" applyNumberFormat="1" applyFont="1" applyBorder="1" applyAlignment="1">
      <alignment horizontal="right"/>
    </xf>
    <xf numFmtId="0" fontId="51" fillId="0" borderId="11" xfId="0" applyFont="1" applyBorder="1"/>
    <xf numFmtId="0" fontId="62" fillId="0" borderId="8" xfId="0" applyFont="1" applyBorder="1"/>
    <xf numFmtId="0" fontId="62" fillId="0" borderId="8" xfId="0" applyFont="1" applyBorder="1" applyAlignment="1">
      <alignment vertical="center"/>
    </xf>
    <xf numFmtId="0" fontId="51" fillId="0" borderId="8" xfId="0" applyFont="1" applyBorder="1" applyAlignment="1">
      <alignment horizontal="left"/>
    </xf>
    <xf numFmtId="169" fontId="51" fillId="0" borderId="8" xfId="0" applyNumberFormat="1" applyFont="1" applyBorder="1"/>
    <xf numFmtId="0" fontId="177" fillId="16" borderId="5" xfId="0" applyFont="1" applyFill="1" applyBorder="1"/>
    <xf numFmtId="169" fontId="178" fillId="0" borderId="2" xfId="0" applyNumberFormat="1" applyFont="1" applyBorder="1" applyAlignment="1">
      <alignment shrinkToFit="1"/>
    </xf>
    <xf numFmtId="0" fontId="51" fillId="0" borderId="44" xfId="0" applyFont="1" applyBorder="1" applyAlignment="1">
      <alignment horizontal="center" vertical="center"/>
    </xf>
    <xf numFmtId="0" fontId="51" fillId="0" borderId="41" xfId="0" applyFont="1" applyBorder="1" applyAlignment="1">
      <alignment horizontal="center" vertical="center"/>
    </xf>
    <xf numFmtId="0" fontId="49" fillId="0" borderId="59" xfId="0" applyFont="1" applyBorder="1" applyAlignment="1">
      <alignment horizontal="center" vertical="center"/>
    </xf>
    <xf numFmtId="0" fontId="0" fillId="47" borderId="1" xfId="0" applyFill="1" applyBorder="1"/>
    <xf numFmtId="0" fontId="0" fillId="48" borderId="11" xfId="0" applyFill="1" applyBorder="1"/>
    <xf numFmtId="0" fontId="0" fillId="47" borderId="23" xfId="0" applyFill="1" applyBorder="1" applyAlignment="1">
      <alignment horizontal="center" vertical="center" textRotation="90"/>
    </xf>
    <xf numFmtId="0" fontId="0" fillId="47" borderId="18" xfId="0" applyFill="1" applyBorder="1"/>
    <xf numFmtId="0" fontId="2" fillId="47" borderId="64" xfId="0" applyFont="1" applyFill="1" applyBorder="1"/>
    <xf numFmtId="0" fontId="0" fillId="7" borderId="11" xfId="0" applyFill="1" applyBorder="1"/>
    <xf numFmtId="174" fontId="0" fillId="7" borderId="11" xfId="0" applyNumberFormat="1" applyFill="1" applyBorder="1"/>
    <xf numFmtId="174" fontId="0" fillId="0" borderId="11" xfId="7" applyNumberFormat="1" applyFont="1" applyBorder="1"/>
    <xf numFmtId="0" fontId="110" fillId="48" borderId="11" xfId="0" applyFont="1" applyFill="1" applyBorder="1" applyAlignment="1">
      <alignment horizontal="left" vertical="center"/>
    </xf>
    <xf numFmtId="0" fontId="0" fillId="48" borderId="11" xfId="0" applyFill="1" applyBorder="1" applyAlignment="1">
      <alignment horizontal="center" vertical="center"/>
    </xf>
    <xf numFmtId="0" fontId="0" fillId="48" borderId="11" xfId="0" applyFill="1" applyBorder="1" applyAlignment="1">
      <alignment horizontal="left" vertical="center"/>
    </xf>
    <xf numFmtId="0" fontId="3" fillId="0" borderId="20" xfId="0" applyFont="1" applyBorder="1"/>
    <xf numFmtId="0" fontId="5" fillId="0" borderId="11" xfId="0" applyFont="1" applyBorder="1"/>
    <xf numFmtId="0" fontId="5" fillId="0" borderId="47" xfId="0" applyFont="1" applyBorder="1"/>
    <xf numFmtId="0" fontId="179" fillId="0" borderId="0" xfId="0" applyFont="1"/>
    <xf numFmtId="0" fontId="5" fillId="0" borderId="57" xfId="0" applyFont="1" applyBorder="1"/>
    <xf numFmtId="0" fontId="0" fillId="7" borderId="59" xfId="0" applyFill="1" applyBorder="1" applyAlignment="1">
      <alignment horizontal="left"/>
    </xf>
    <xf numFmtId="0" fontId="0" fillId="7" borderId="57" xfId="0" applyFill="1" applyBorder="1" applyAlignment="1">
      <alignment horizontal="left"/>
    </xf>
    <xf numFmtId="166" fontId="0" fillId="7" borderId="32" xfId="0" applyNumberFormat="1" applyFill="1" applyBorder="1" applyAlignment="1">
      <alignment horizontal="left"/>
    </xf>
    <xf numFmtId="0" fontId="1" fillId="13" borderId="0" xfId="0" applyFont="1" applyFill="1" applyAlignment="1">
      <alignment horizontal="center" vertical="center" textRotation="90"/>
    </xf>
    <xf numFmtId="0" fontId="0" fillId="0" borderId="64" xfId="0" applyBorder="1"/>
    <xf numFmtId="0" fontId="0" fillId="0" borderId="64" xfId="0" applyBorder="1" applyAlignment="1">
      <alignment horizontal="center"/>
    </xf>
    <xf numFmtId="166" fontId="0" fillId="0" borderId="18" xfId="0" applyNumberFormat="1" applyBorder="1"/>
    <xf numFmtId="0" fontId="2" fillId="49" borderId="20" xfId="0" applyFont="1" applyFill="1" applyBorder="1"/>
    <xf numFmtId="0" fontId="2" fillId="49" borderId="21" xfId="0" applyFont="1" applyFill="1" applyBorder="1"/>
    <xf numFmtId="0" fontId="181" fillId="0" borderId="0" xfId="0" applyFont="1"/>
    <xf numFmtId="0" fontId="2" fillId="3" borderId="11" xfId="0" applyFont="1" applyFill="1" applyBorder="1" applyAlignment="1">
      <alignment horizontal="center" vertical="center"/>
    </xf>
    <xf numFmtId="0" fontId="0" fillId="3" borderId="11" xfId="0" applyFill="1" applyBorder="1" applyAlignment="1">
      <alignment horizontal="center" vertical="center"/>
    </xf>
    <xf numFmtId="0" fontId="165" fillId="0" borderId="0" xfId="0" applyFont="1"/>
    <xf numFmtId="0" fontId="0" fillId="0" borderId="64" xfId="0" quotePrefix="1" applyBorder="1" applyAlignment="1">
      <alignment horizontal="center" vertical="center"/>
    </xf>
    <xf numFmtId="0" fontId="0" fillId="0" borderId="64" xfId="0" applyBorder="1" applyAlignment="1">
      <alignment horizontal="center" vertical="center"/>
    </xf>
    <xf numFmtId="0" fontId="123" fillId="0" borderId="83" xfId="0" applyFont="1" applyBorder="1" applyAlignment="1">
      <alignment horizontal="center" vertical="center"/>
    </xf>
    <xf numFmtId="0" fontId="123" fillId="0" borderId="83" xfId="0" applyFont="1" applyBorder="1" applyAlignment="1">
      <alignment vertical="center"/>
    </xf>
    <xf numFmtId="0" fontId="123" fillId="0" borderId="87" xfId="0" applyFont="1" applyBorder="1" applyAlignment="1">
      <alignment horizontal="center" vertical="center"/>
    </xf>
    <xf numFmtId="0" fontId="123" fillId="0" borderId="91" xfId="0" applyFont="1" applyBorder="1" applyAlignment="1">
      <alignment horizontal="center" vertical="center"/>
    </xf>
    <xf numFmtId="0" fontId="123" fillId="0" borderId="91" xfId="0" applyFont="1" applyBorder="1" applyAlignment="1">
      <alignment vertical="center"/>
    </xf>
    <xf numFmtId="0" fontId="123" fillId="0" borderId="48" xfId="0" applyFont="1" applyBorder="1" applyAlignment="1">
      <alignment horizontal="center" vertical="center"/>
    </xf>
    <xf numFmtId="177" fontId="0" fillId="0" borderId="11" xfId="0" applyNumberFormat="1" applyBorder="1" applyAlignment="1">
      <alignment horizontal="right"/>
    </xf>
    <xf numFmtId="0" fontId="101" fillId="4" borderId="11" xfId="0" applyFont="1" applyFill="1" applyBorder="1"/>
    <xf numFmtId="177" fontId="101" fillId="4" borderId="11" xfId="0" applyNumberFormat="1" applyFont="1" applyFill="1" applyBorder="1" applyAlignment="1">
      <alignment horizontal="right"/>
    </xf>
    <xf numFmtId="173" fontId="0" fillId="0" borderId="11" xfId="0" applyNumberFormat="1" applyBorder="1"/>
    <xf numFmtId="0" fontId="182" fillId="0" borderId="0" xfId="0" applyFont="1"/>
    <xf numFmtId="0" fontId="183" fillId="0" borderId="11" xfId="0" applyFont="1" applyBorder="1"/>
    <xf numFmtId="0" fontId="184" fillId="0" borderId="11" xfId="0" applyFont="1" applyBorder="1"/>
    <xf numFmtId="0" fontId="1" fillId="34" borderId="11" xfId="0" applyFont="1" applyFill="1" applyBorder="1" applyAlignment="1">
      <alignment horizontal="center"/>
    </xf>
    <xf numFmtId="0" fontId="2" fillId="0" borderId="11" xfId="0" applyFont="1" applyBorder="1" applyAlignment="1">
      <alignment horizontal="center" vertical="center"/>
    </xf>
    <xf numFmtId="0" fontId="29" fillId="0" borderId="0" xfId="0" applyFont="1"/>
    <xf numFmtId="0" fontId="27" fillId="3" borderId="11" xfId="0" applyFont="1" applyFill="1" applyBorder="1" applyAlignment="1">
      <alignment horizontal="left"/>
    </xf>
    <xf numFmtId="0" fontId="107" fillId="3" borderId="11" xfId="0" applyFont="1" applyFill="1" applyBorder="1" applyAlignment="1">
      <alignment horizontal="center"/>
    </xf>
    <xf numFmtId="0" fontId="0" fillId="3" borderId="11" xfId="0" applyFill="1" applyBorder="1" applyAlignment="1">
      <alignment vertical="center"/>
    </xf>
    <xf numFmtId="0" fontId="27" fillId="3" borderId="11" xfId="0" applyFont="1" applyFill="1" applyBorder="1" applyAlignment="1">
      <alignment horizontal="center"/>
    </xf>
    <xf numFmtId="0" fontId="0" fillId="3" borderId="11" xfId="0" applyFill="1" applyBorder="1" applyAlignment="1">
      <alignment horizontal="center"/>
    </xf>
    <xf numFmtId="0" fontId="2" fillId="7" borderId="11" xfId="0" applyFont="1" applyFill="1" applyBorder="1" applyAlignment="1">
      <alignment horizontal="center"/>
    </xf>
    <xf numFmtId="0" fontId="2" fillId="8" borderId="11" xfId="0" applyFont="1" applyFill="1" applyBorder="1" applyAlignment="1">
      <alignment horizontal="center"/>
    </xf>
    <xf numFmtId="0" fontId="2" fillId="34" borderId="11" xfId="0" applyFont="1" applyFill="1" applyBorder="1" applyAlignment="1">
      <alignment horizontal="center" vertical="center"/>
    </xf>
    <xf numFmtId="0" fontId="2" fillId="50" borderId="11" xfId="0" applyFont="1" applyFill="1" applyBorder="1" applyAlignment="1">
      <alignment horizontal="center" vertical="center"/>
    </xf>
    <xf numFmtId="0" fontId="2" fillId="4" borderId="11" xfId="0" applyFont="1" applyFill="1" applyBorder="1" applyAlignment="1">
      <alignment horizontal="center" vertical="center"/>
    </xf>
    <xf numFmtId="0" fontId="2" fillId="51" borderId="11" xfId="0" applyFont="1" applyFill="1" applyBorder="1" applyAlignment="1">
      <alignment horizontal="center" vertical="center"/>
    </xf>
    <xf numFmtId="0" fontId="2" fillId="52" borderId="11"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1" xfId="0" applyFont="1" applyBorder="1" applyAlignment="1">
      <alignment horizontal="center"/>
    </xf>
    <xf numFmtId="0" fontId="0" fillId="8" borderId="11" xfId="0" applyFill="1" applyBorder="1" applyAlignment="1">
      <alignment horizontal="center"/>
    </xf>
    <xf numFmtId="0" fontId="2" fillId="3" borderId="11" xfId="0" applyFont="1" applyFill="1" applyBorder="1" applyAlignment="1">
      <alignment horizontal="center"/>
    </xf>
    <xf numFmtId="44" fontId="0" fillId="0" borderId="11" xfId="7" applyFont="1" applyBorder="1" applyAlignment="1">
      <alignment horizontal="center"/>
    </xf>
    <xf numFmtId="0" fontId="0" fillId="8" borderId="11" xfId="0" applyFill="1" applyBorder="1"/>
    <xf numFmtId="0" fontId="49" fillId="0" borderId="11" xfId="0" applyFont="1" applyBorder="1"/>
    <xf numFmtId="0" fontId="49" fillId="0" borderId="11" xfId="0" applyFont="1" applyBorder="1" applyAlignment="1">
      <alignment horizontal="center"/>
    </xf>
    <xf numFmtId="44" fontId="0" fillId="8" borderId="11" xfId="7" applyFont="1" applyFill="1" applyBorder="1" applyAlignment="1">
      <alignment horizontal="center"/>
    </xf>
    <xf numFmtId="44" fontId="2" fillId="7" borderId="11" xfId="7" applyFont="1" applyFill="1" applyBorder="1" applyAlignment="1">
      <alignment horizontal="center"/>
    </xf>
    <xf numFmtId="44" fontId="2" fillId="8" borderId="11" xfId="7" applyFont="1" applyFill="1" applyBorder="1" applyAlignment="1">
      <alignment horizontal="center"/>
    </xf>
    <xf numFmtId="44" fontId="2" fillId="3" borderId="11" xfId="7" applyFont="1" applyFill="1" applyBorder="1" applyAlignment="1">
      <alignment horizontal="center"/>
    </xf>
    <xf numFmtId="44" fontId="0" fillId="3" borderId="11" xfId="7" applyFont="1" applyFill="1" applyBorder="1" applyAlignment="1">
      <alignment horizontal="center"/>
    </xf>
    <xf numFmtId="44" fontId="27" fillId="3" borderId="11" xfId="7" applyFont="1" applyFill="1" applyBorder="1" applyAlignment="1">
      <alignment horizontal="center"/>
    </xf>
    <xf numFmtId="44" fontId="27" fillId="0" borderId="11" xfId="7" applyFont="1" applyBorder="1" applyAlignment="1">
      <alignment horizontal="center"/>
    </xf>
    <xf numFmtId="44" fontId="0" fillId="0" borderId="0" xfId="7" applyFont="1" applyAlignment="1">
      <alignment horizontal="center"/>
    </xf>
    <xf numFmtId="0" fontId="185" fillId="0" borderId="13" xfId="1" applyFont="1" applyBorder="1" applyAlignment="1">
      <alignment horizontal="left" vertical="center"/>
    </xf>
    <xf numFmtId="0" fontId="186" fillId="0" borderId="13" xfId="1" applyFont="1" applyBorder="1" applyAlignment="1">
      <alignment horizontal="left" vertical="center"/>
    </xf>
    <xf numFmtId="0" fontId="187" fillId="0" borderId="13" xfId="1" applyFont="1" applyBorder="1" applyAlignment="1">
      <alignment horizontal="left" vertical="center"/>
    </xf>
    <xf numFmtId="0" fontId="188" fillId="0" borderId="13" xfId="1" applyFont="1" applyBorder="1" applyAlignment="1">
      <alignment horizontal="left" vertical="center"/>
    </xf>
    <xf numFmtId="0" fontId="189" fillId="0" borderId="13" xfId="1" applyFont="1" applyBorder="1" applyAlignment="1">
      <alignment horizontal="left" vertical="center"/>
    </xf>
    <xf numFmtId="0" fontId="190" fillId="0" borderId="13" xfId="1" applyFont="1" applyBorder="1" applyAlignment="1">
      <alignment horizontal="left" vertical="center"/>
    </xf>
    <xf numFmtId="0" fontId="191" fillId="0" borderId="13" xfId="1" applyFont="1" applyBorder="1" applyAlignment="1">
      <alignment horizontal="left" vertical="center"/>
    </xf>
    <xf numFmtId="0" fontId="192" fillId="0" borderId="13" xfId="1" applyFont="1" applyBorder="1" applyAlignment="1">
      <alignment horizontal="left" vertical="center"/>
    </xf>
    <xf numFmtId="0" fontId="193" fillId="0" borderId="13" xfId="1" applyFont="1" applyBorder="1" applyAlignment="1">
      <alignment horizontal="left" vertical="center"/>
    </xf>
    <xf numFmtId="0" fontId="194" fillId="0" borderId="13" xfId="1" applyFont="1" applyBorder="1" applyAlignment="1">
      <alignment horizontal="left" vertical="center"/>
    </xf>
    <xf numFmtId="0" fontId="195" fillId="0" borderId="13" xfId="1" applyFont="1" applyBorder="1" applyAlignment="1">
      <alignment horizontal="left" vertical="center"/>
    </xf>
    <xf numFmtId="0" fontId="195" fillId="0" borderId="26" xfId="1" applyFont="1" applyBorder="1" applyAlignment="1">
      <alignment horizontal="left" vertical="center"/>
    </xf>
    <xf numFmtId="0" fontId="195" fillId="0" borderId="14" xfId="1" applyFont="1" applyBorder="1" applyAlignment="1">
      <alignment horizontal="left" vertical="center"/>
    </xf>
    <xf numFmtId="0" fontId="196" fillId="3" borderId="20" xfId="0" applyFont="1" applyFill="1" applyBorder="1" applyAlignment="1">
      <alignment horizontal="left" vertical="center"/>
    </xf>
    <xf numFmtId="0" fontId="197" fillId="3" borderId="21" xfId="0" applyFont="1" applyFill="1" applyBorder="1" applyAlignment="1">
      <alignment horizontal="left" vertical="center"/>
    </xf>
    <xf numFmtId="0" fontId="198" fillId="3" borderId="21" xfId="0" applyFont="1" applyFill="1" applyBorder="1"/>
    <xf numFmtId="0" fontId="196" fillId="3" borderId="13" xfId="0" applyFont="1" applyFill="1" applyBorder="1" applyAlignment="1">
      <alignment horizontal="left" vertical="center"/>
    </xf>
    <xf numFmtId="0" fontId="197" fillId="3" borderId="11" xfId="0" applyFont="1" applyFill="1" applyBorder="1" applyAlignment="1">
      <alignment horizontal="left" vertical="center"/>
    </xf>
    <xf numFmtId="0" fontId="198" fillId="3" borderId="11" xfId="0" applyFont="1" applyFill="1" applyBorder="1"/>
    <xf numFmtId="0" fontId="101" fillId="0" borderId="11" xfId="0" quotePrefix="1" applyFont="1" applyBorder="1"/>
    <xf numFmtId="0" fontId="0" fillId="0" borderId="11" xfId="0" quotePrefix="1" applyBorder="1"/>
    <xf numFmtId="0" fontId="107" fillId="0" borderId="0" xfId="0" applyFont="1"/>
    <xf numFmtId="0" fontId="105" fillId="0" borderId="24" xfId="0" applyFont="1" applyBorder="1" applyAlignment="1">
      <alignment vertical="center" wrapText="1"/>
    </xf>
    <xf numFmtId="0" fontId="34" fillId="0" borderId="76" xfId="16" quotePrefix="1" applyFont="1" applyBorder="1"/>
    <xf numFmtId="0" fontId="1" fillId="14" borderId="76" xfId="16" quotePrefix="1" applyFont="1" applyFill="1" applyBorder="1"/>
    <xf numFmtId="0" fontId="104" fillId="0" borderId="76" xfId="0" quotePrefix="1" applyFont="1" applyBorder="1"/>
    <xf numFmtId="0" fontId="175" fillId="3" borderId="76" xfId="0" quotePrefix="1" applyFont="1" applyFill="1" applyBorder="1"/>
    <xf numFmtId="0" fontId="199" fillId="0" borderId="76" xfId="0" quotePrefix="1" applyFont="1" applyBorder="1"/>
    <xf numFmtId="0" fontId="104" fillId="0" borderId="77" xfId="0" quotePrefix="1" applyFont="1" applyBorder="1"/>
    <xf numFmtId="0" fontId="34" fillId="0" borderId="54" xfId="16" quotePrefix="1" applyFont="1" applyBorder="1"/>
    <xf numFmtId="0" fontId="1" fillId="14" borderId="54" xfId="16" quotePrefix="1" applyFont="1" applyFill="1" applyBorder="1"/>
    <xf numFmtId="0" fontId="0" fillId="0" borderId="54" xfId="0" quotePrefix="1" applyBorder="1"/>
    <xf numFmtId="0" fontId="2" fillId="3" borderId="54" xfId="0" quotePrefix="1" applyFont="1" applyFill="1" applyBorder="1"/>
    <xf numFmtId="0" fontId="101" fillId="0" borderId="54" xfId="0" quotePrefix="1" applyFont="1" applyBorder="1"/>
    <xf numFmtId="0" fontId="0" fillId="0" borderId="78" xfId="0" quotePrefix="1" applyBorder="1"/>
    <xf numFmtId="0" fontId="107" fillId="0" borderId="11" xfId="0" applyFont="1" applyBorder="1"/>
    <xf numFmtId="0" fontId="34" fillId="0" borderId="11" xfId="16" quotePrefix="1" applyFont="1" applyBorder="1"/>
    <xf numFmtId="0" fontId="25" fillId="14" borderId="11" xfId="0" applyFont="1" applyFill="1" applyBorder="1"/>
    <xf numFmtId="0" fontId="5" fillId="4" borderId="11" xfId="0" applyFont="1" applyFill="1" applyBorder="1"/>
    <xf numFmtId="0" fontId="27" fillId="3" borderId="11" xfId="0" applyFont="1" applyFill="1" applyBorder="1"/>
    <xf numFmtId="0" fontId="200" fillId="53" borderId="11" xfId="0" applyFont="1" applyFill="1" applyBorder="1"/>
    <xf numFmtId="0" fontId="27" fillId="0" borderId="0" xfId="0" applyFont="1"/>
    <xf numFmtId="0" fontId="200" fillId="53" borderId="11" xfId="0" applyFont="1" applyFill="1" applyBorder="1" applyAlignment="1">
      <alignment horizontal="center"/>
    </xf>
    <xf numFmtId="167" fontId="27" fillId="0" borderId="11" xfId="0" applyNumberFormat="1" applyFont="1" applyBorder="1" applyAlignment="1">
      <alignment horizontal="right"/>
    </xf>
    <xf numFmtId="167" fontId="200" fillId="53" borderId="11" xfId="0" applyNumberFormat="1" applyFont="1" applyFill="1" applyBorder="1" applyAlignment="1">
      <alignment horizontal="right"/>
    </xf>
    <xf numFmtId="167" fontId="27" fillId="3" borderId="11" xfId="0" applyNumberFormat="1" applyFont="1" applyFill="1" applyBorder="1" applyAlignment="1">
      <alignment horizontal="right"/>
    </xf>
    <xf numFmtId="177" fontId="102" fillId="0" borderId="2" xfId="0" applyNumberFormat="1" applyFont="1" applyBorder="1" applyAlignment="1">
      <alignment horizontal="right"/>
    </xf>
    <xf numFmtId="177" fontId="3" fillId="3" borderId="36" xfId="0" applyNumberFormat="1" applyFont="1" applyFill="1" applyBorder="1" applyAlignment="1">
      <alignment horizontal="right"/>
    </xf>
    <xf numFmtId="177" fontId="0" fillId="0" borderId="9" xfId="0" applyNumberFormat="1" applyBorder="1" applyAlignment="1">
      <alignment horizontal="right"/>
    </xf>
    <xf numFmtId="177" fontId="116" fillId="3" borderId="36" xfId="0" applyNumberFormat="1" applyFont="1" applyFill="1" applyBorder="1" applyAlignment="1">
      <alignment horizontal="right" vertical="center"/>
    </xf>
    <xf numFmtId="177" fontId="98" fillId="0" borderId="22" xfId="0" applyNumberFormat="1" applyFont="1" applyBorder="1" applyAlignment="1">
      <alignment horizontal="right" vertical="center"/>
    </xf>
    <xf numFmtId="177" fontId="98" fillId="0" borderId="12" xfId="0" applyNumberFormat="1" applyFont="1" applyBorder="1" applyAlignment="1">
      <alignment horizontal="right" vertical="center"/>
    </xf>
    <xf numFmtId="177" fontId="98" fillId="0" borderId="28" xfId="0" applyNumberFormat="1" applyFont="1" applyBorder="1" applyAlignment="1">
      <alignment horizontal="right" vertical="center"/>
    </xf>
    <xf numFmtId="177" fontId="168" fillId="0" borderId="28" xfId="0" applyNumberFormat="1" applyFont="1" applyBorder="1" applyAlignment="1">
      <alignment horizontal="right" vertical="center"/>
    </xf>
    <xf numFmtId="177" fontId="168" fillId="0" borderId="17" xfId="0" applyNumberFormat="1" applyFont="1" applyBorder="1" applyAlignment="1">
      <alignment horizontal="right" vertical="center"/>
    </xf>
    <xf numFmtId="177" fontId="1" fillId="8" borderId="2" xfId="0" applyNumberFormat="1" applyFont="1" applyFill="1" applyBorder="1" applyAlignment="1">
      <alignment horizontal="right"/>
    </xf>
    <xf numFmtId="177" fontId="0" fillId="0" borderId="17" xfId="0" applyNumberFormat="1" applyBorder="1" applyAlignment="1">
      <alignment horizontal="right"/>
    </xf>
    <xf numFmtId="177" fontId="100" fillId="2" borderId="36" xfId="0" applyNumberFormat="1" applyFont="1" applyFill="1" applyBorder="1" applyAlignment="1">
      <alignment horizontal="right" vertical="center"/>
    </xf>
    <xf numFmtId="177" fontId="98" fillId="0" borderId="36" xfId="0" applyNumberFormat="1" applyFont="1" applyBorder="1" applyAlignment="1">
      <alignment horizontal="right" vertical="center"/>
    </xf>
    <xf numFmtId="177" fontId="98" fillId="0" borderId="48" xfId="0" applyNumberFormat="1" applyFont="1" applyBorder="1" applyAlignment="1">
      <alignment horizontal="right" vertical="center"/>
    </xf>
    <xf numFmtId="177" fontId="30" fillId="15" borderId="2" xfId="0" applyNumberFormat="1" applyFont="1" applyFill="1" applyBorder="1" applyAlignment="1">
      <alignment horizontal="right"/>
    </xf>
    <xf numFmtId="177" fontId="0" fillId="0" borderId="12" xfId="0" applyNumberFormat="1" applyBorder="1" applyAlignment="1">
      <alignment horizontal="right"/>
    </xf>
    <xf numFmtId="177" fontId="2" fillId="4" borderId="2" xfId="0" applyNumberFormat="1" applyFont="1" applyFill="1" applyBorder="1" applyAlignment="1">
      <alignment horizontal="right"/>
    </xf>
    <xf numFmtId="177" fontId="25" fillId="8" borderId="0" xfId="0" applyNumberFormat="1" applyFont="1" applyFill="1" applyAlignment="1">
      <alignment horizontal="right"/>
    </xf>
    <xf numFmtId="177" fontId="0" fillId="0" borderId="0" xfId="0" applyNumberFormat="1" applyAlignment="1">
      <alignment horizontal="right"/>
    </xf>
    <xf numFmtId="177" fontId="111" fillId="41" borderId="11" xfId="17" applyNumberFormat="1" applyFill="1" applyBorder="1" applyAlignment="1">
      <alignment horizontal="right" vertical="top" wrapText="1"/>
    </xf>
    <xf numFmtId="177" fontId="0" fillId="7" borderId="2" xfId="0" applyNumberFormat="1" applyFill="1" applyBorder="1" applyAlignment="1">
      <alignment horizontal="right"/>
    </xf>
    <xf numFmtId="177" fontId="198" fillId="3" borderId="22" xfId="0" applyNumberFormat="1" applyFont="1" applyFill="1" applyBorder="1" applyAlignment="1">
      <alignment horizontal="right"/>
    </xf>
    <xf numFmtId="177" fontId="198" fillId="3" borderId="12" xfId="0" applyNumberFormat="1" applyFont="1" applyFill="1" applyBorder="1" applyAlignment="1">
      <alignment horizontal="right"/>
    </xf>
    <xf numFmtId="177" fontId="2" fillId="3" borderId="12" xfId="0" applyNumberFormat="1" applyFont="1" applyFill="1" applyBorder="1" applyAlignment="1">
      <alignment horizontal="right"/>
    </xf>
    <xf numFmtId="177" fontId="92" fillId="0" borderId="12" xfId="0" applyNumberFormat="1" applyFont="1" applyBorder="1" applyAlignment="1">
      <alignment horizontal="right"/>
    </xf>
    <xf numFmtId="177" fontId="172" fillId="0" borderId="12" xfId="0" applyNumberFormat="1" applyFont="1" applyBorder="1" applyAlignment="1">
      <alignment horizontal="right" vertical="center"/>
    </xf>
    <xf numFmtId="177" fontId="172" fillId="0" borderId="22" xfId="0" applyNumberFormat="1" applyFont="1" applyBorder="1" applyAlignment="1">
      <alignment horizontal="right" vertical="center"/>
    </xf>
    <xf numFmtId="177" fontId="172" fillId="0" borderId="48" xfId="0" applyNumberFormat="1" applyFont="1" applyBorder="1" applyAlignment="1">
      <alignment horizontal="right" vertical="center"/>
    </xf>
    <xf numFmtId="177" fontId="98" fillId="33" borderId="31" xfId="0" applyNumberFormat="1" applyFont="1" applyFill="1" applyBorder="1" applyAlignment="1">
      <alignment horizontal="right" vertical="center"/>
    </xf>
    <xf numFmtId="177" fontId="0" fillId="7" borderId="37" xfId="0" applyNumberFormat="1" applyFill="1" applyBorder="1" applyAlignment="1">
      <alignment horizontal="right"/>
    </xf>
    <xf numFmtId="177" fontId="98" fillId="33" borderId="48" xfId="0" applyNumberFormat="1" applyFont="1" applyFill="1" applyBorder="1" applyAlignment="1">
      <alignment horizontal="right" vertical="center"/>
    </xf>
    <xf numFmtId="177" fontId="97" fillId="0" borderId="0" xfId="0" applyNumberFormat="1" applyFont="1" applyAlignment="1">
      <alignment horizontal="right"/>
    </xf>
    <xf numFmtId="177" fontId="0" fillId="7" borderId="18" xfId="0" applyNumberFormat="1" applyFill="1" applyBorder="1" applyAlignment="1">
      <alignment horizontal="right"/>
    </xf>
    <xf numFmtId="177" fontId="0" fillId="7" borderId="29" xfId="0" applyNumberFormat="1" applyFill="1" applyBorder="1" applyAlignment="1">
      <alignment horizontal="left"/>
    </xf>
    <xf numFmtId="44" fontId="49" fillId="0" borderId="0" xfId="7" applyFont="1" applyBorder="1"/>
    <xf numFmtId="0" fontId="205" fillId="54" borderId="8" xfId="0" applyFont="1" applyFill="1" applyBorder="1"/>
    <xf numFmtId="44" fontId="50" fillId="0" borderId="8" xfId="7" applyFont="1" applyBorder="1"/>
    <xf numFmtId="0" fontId="202" fillId="54" borderId="11" xfId="0" applyFont="1" applyFill="1" applyBorder="1" applyAlignment="1">
      <alignment horizontal="left"/>
    </xf>
    <xf numFmtId="0" fontId="202" fillId="54" borderId="11" xfId="0" applyFont="1" applyFill="1" applyBorder="1"/>
    <xf numFmtId="44" fontId="49" fillId="0" borderId="11" xfId="7" applyFont="1" applyBorder="1"/>
    <xf numFmtId="0" fontId="206" fillId="54" borderId="11" xfId="0" applyFont="1" applyFill="1" applyBorder="1" applyAlignment="1">
      <alignment horizontal="left"/>
    </xf>
    <xf numFmtId="0" fontId="207" fillId="54" borderId="11" xfId="0" applyFont="1" applyFill="1" applyBorder="1" applyAlignment="1">
      <alignment horizontal="left"/>
    </xf>
    <xf numFmtId="0" fontId="202" fillId="0" borderId="0" xfId="0" applyFont="1"/>
    <xf numFmtId="0" fontId="202" fillId="54" borderId="0" xfId="0" applyFont="1" applyFill="1" applyAlignment="1">
      <alignment horizontal="left"/>
    </xf>
    <xf numFmtId="0" fontId="203" fillId="54" borderId="0" xfId="0" applyFont="1" applyFill="1" applyAlignment="1">
      <alignment horizontal="center"/>
    </xf>
    <xf numFmtId="0" fontId="204" fillId="54" borderId="0" xfId="0" applyFont="1" applyFill="1" applyAlignment="1">
      <alignment horizontal="center"/>
    </xf>
    <xf numFmtId="174" fontId="0" fillId="7" borderId="67" xfId="0" applyNumberFormat="1" applyFill="1" applyBorder="1"/>
    <xf numFmtId="0" fontId="0" fillId="0" borderId="20" xfId="0" applyBorder="1" applyAlignment="1">
      <alignment horizontal="left"/>
    </xf>
    <xf numFmtId="0" fontId="119" fillId="0" borderId="0" xfId="0" applyFont="1"/>
    <xf numFmtId="0" fontId="119" fillId="0" borderId="11" xfId="0" applyFont="1" applyBorder="1"/>
    <xf numFmtId="0" fontId="0" fillId="4" borderId="41" xfId="0" applyFill="1" applyBorder="1" applyAlignment="1">
      <alignment horizontal="left"/>
    </xf>
    <xf numFmtId="0" fontId="0" fillId="4" borderId="13" xfId="0" applyFill="1" applyBorder="1" applyAlignment="1">
      <alignment horizontal="left"/>
    </xf>
    <xf numFmtId="0" fontId="119" fillId="4" borderId="11" xfId="0" applyFont="1" applyFill="1" applyBorder="1"/>
    <xf numFmtId="174" fontId="0" fillId="0" borderId="69" xfId="7" applyNumberFormat="1" applyFont="1" applyBorder="1"/>
    <xf numFmtId="0" fontId="5" fillId="7" borderId="11" xfId="0" applyFont="1" applyFill="1" applyBorder="1"/>
    <xf numFmtId="174" fontId="0" fillId="0" borderId="11" xfId="0" applyNumberFormat="1" applyBorder="1"/>
    <xf numFmtId="0" fontId="5" fillId="5" borderId="11" xfId="0" applyFont="1" applyFill="1" applyBorder="1"/>
    <xf numFmtId="0" fontId="0" fillId="3" borderId="13" xfId="0" applyFill="1" applyBorder="1" applyAlignment="1">
      <alignment horizontal="left"/>
    </xf>
    <xf numFmtId="174" fontId="0" fillId="0" borderId="46" xfId="7" applyNumberFormat="1" applyFont="1" applyBorder="1" applyAlignment="1">
      <alignment horizontal="right"/>
    </xf>
    <xf numFmtId="174" fontId="0" fillId="0" borderId="46" xfId="7" applyNumberFormat="1" applyFont="1" applyBorder="1"/>
    <xf numFmtId="44" fontId="50" fillId="35" borderId="11" xfId="7" applyFont="1" applyFill="1" applyBorder="1"/>
    <xf numFmtId="0" fontId="205" fillId="55" borderId="11" xfId="0" applyFont="1" applyFill="1" applyBorder="1"/>
    <xf numFmtId="0" fontId="5" fillId="0" borderId="8" xfId="0" applyFont="1" applyBorder="1"/>
    <xf numFmtId="0" fontId="52" fillId="0" borderId="11" xfId="0" applyFont="1" applyBorder="1" applyAlignment="1">
      <alignment shrinkToFit="1"/>
    </xf>
    <xf numFmtId="169" fontId="52" fillId="0" borderId="12" xfId="0" applyNumberFormat="1" applyFont="1" applyBorder="1" applyAlignment="1">
      <alignment horizontal="right" shrinkToFit="1"/>
    </xf>
    <xf numFmtId="0" fontId="52" fillId="3" borderId="44" xfId="0" applyFont="1" applyFill="1" applyBorder="1" applyAlignment="1">
      <alignment horizontal="left" shrinkToFit="1"/>
    </xf>
    <xf numFmtId="0" fontId="52" fillId="3" borderId="8" xfId="0" applyFont="1" applyFill="1" applyBorder="1" applyAlignment="1">
      <alignment horizontal="left" shrinkToFit="1"/>
    </xf>
    <xf numFmtId="0" fontId="107" fillId="3" borderId="11" xfId="0" applyFont="1" applyFill="1" applyBorder="1" applyAlignment="1">
      <alignment horizontal="left" vertical="center"/>
    </xf>
    <xf numFmtId="0" fontId="0" fillId="17" borderId="11" xfId="0" applyFill="1" applyBorder="1" applyAlignment="1">
      <alignment horizontal="center"/>
    </xf>
    <xf numFmtId="0" fontId="39" fillId="0" borderId="11" xfId="8" applyFont="1" applyBorder="1" applyAlignment="1">
      <alignment wrapText="1"/>
    </xf>
    <xf numFmtId="0" fontId="43" fillId="0" borderId="41" xfId="2" applyBorder="1" applyAlignment="1">
      <alignment vertical="center"/>
    </xf>
    <xf numFmtId="0" fontId="43" fillId="0" borderId="11" xfId="2" applyBorder="1" applyAlignment="1">
      <alignment vertical="center" wrapText="1"/>
    </xf>
    <xf numFmtId="0" fontId="43" fillId="0" borderId="11" xfId="2" applyBorder="1" applyAlignment="1">
      <alignment vertical="center"/>
    </xf>
    <xf numFmtId="0" fontId="43" fillId="0" borderId="43" xfId="2" applyBorder="1" applyAlignment="1">
      <alignment vertical="center"/>
    </xf>
    <xf numFmtId="0" fontId="43" fillId="0" borderId="27" xfId="2" applyBorder="1" applyAlignment="1">
      <alignment vertical="center" wrapText="1"/>
    </xf>
    <xf numFmtId="0" fontId="43" fillId="0" borderId="27" xfId="2" applyBorder="1" applyAlignment="1">
      <alignment vertical="center"/>
    </xf>
    <xf numFmtId="0" fontId="43" fillId="0" borderId="39" xfId="2" applyBorder="1" applyAlignment="1">
      <alignment vertical="center"/>
    </xf>
    <xf numFmtId="0" fontId="43" fillId="0" borderId="16" xfId="2" applyBorder="1" applyAlignment="1">
      <alignment vertical="center" wrapText="1"/>
    </xf>
    <xf numFmtId="0" fontId="43" fillId="0" borderId="16" xfId="2" applyBorder="1" applyAlignment="1">
      <alignment vertical="center"/>
    </xf>
    <xf numFmtId="0" fontId="43" fillId="4" borderId="11" xfId="2" applyFill="1" applyBorder="1"/>
    <xf numFmtId="0" fontId="43" fillId="3" borderId="11" xfId="2" applyFill="1" applyBorder="1" applyAlignment="1">
      <alignment horizontal="center"/>
    </xf>
    <xf numFmtId="0" fontId="43" fillId="3" borderId="11" xfId="2" applyFill="1" applyBorder="1"/>
    <xf numFmtId="0" fontId="43" fillId="0" borderId="41" xfId="2" applyBorder="1" applyAlignment="1">
      <alignment horizontal="left" vertical="center"/>
    </xf>
    <xf numFmtId="0" fontId="43" fillId="0" borderId="11" xfId="2" applyBorder="1" applyAlignment="1">
      <alignment horizontal="left" vertical="center" wrapText="1"/>
    </xf>
    <xf numFmtId="0" fontId="43" fillId="0" borderId="11" xfId="2" applyBorder="1" applyAlignment="1">
      <alignment horizontal="left" wrapText="1"/>
    </xf>
    <xf numFmtId="0" fontId="43" fillId="0" borderId="11" xfId="2" applyBorder="1" applyAlignment="1">
      <alignment horizontal="left" vertical="top" wrapText="1"/>
    </xf>
    <xf numFmtId="167" fontId="0" fillId="3" borderId="11" xfId="0" applyNumberFormat="1" applyFill="1" applyBorder="1" applyAlignment="1">
      <alignment horizontal="left"/>
    </xf>
    <xf numFmtId="185" fontId="0" fillId="0" borderId="11" xfId="0" applyNumberFormat="1" applyBorder="1" applyAlignment="1">
      <alignment horizontal="right"/>
    </xf>
    <xf numFmtId="49" fontId="210" fillId="0" borderId="11" xfId="0" applyNumberFormat="1" applyFont="1" applyBorder="1" applyAlignment="1">
      <alignment horizontal="left"/>
    </xf>
    <xf numFmtId="0" fontId="107" fillId="0" borderId="11" xfId="0" applyFont="1" applyBorder="1" applyAlignment="1">
      <alignment horizontal="left"/>
    </xf>
    <xf numFmtId="49" fontId="107" fillId="0" borderId="11" xfId="0" applyNumberFormat="1" applyFont="1" applyBorder="1" applyAlignment="1">
      <alignment horizontal="left"/>
    </xf>
    <xf numFmtId="49" fontId="113" fillId="0" borderId="11" xfId="0" applyNumberFormat="1" applyFont="1" applyBorder="1" applyAlignment="1">
      <alignment horizontal="left"/>
    </xf>
    <xf numFmtId="185" fontId="0" fillId="0" borderId="11" xfId="0" applyNumberFormat="1" applyBorder="1"/>
    <xf numFmtId="167" fontId="0" fillId="0" borderId="11" xfId="0" applyNumberFormat="1" applyBorder="1" applyAlignment="1">
      <alignment horizontal="right"/>
    </xf>
    <xf numFmtId="186" fontId="0" fillId="0" borderId="11" xfId="0" applyNumberFormat="1" applyBorder="1" applyAlignment="1">
      <alignment horizontal="right"/>
    </xf>
    <xf numFmtId="167" fontId="0" fillId="3" borderId="11" xfId="0" applyNumberFormat="1" applyFill="1" applyBorder="1" applyAlignment="1">
      <alignment horizontal="right"/>
    </xf>
    <xf numFmtId="0" fontId="0" fillId="53" borderId="11" xfId="0" applyFill="1" applyBorder="1"/>
    <xf numFmtId="0" fontId="0" fillId="53" borderId="11" xfId="0" applyFill="1" applyBorder="1" applyAlignment="1">
      <alignment horizontal="center"/>
    </xf>
    <xf numFmtId="167" fontId="0" fillId="53" borderId="11" xfId="0" applyNumberFormat="1" applyFill="1" applyBorder="1" applyAlignment="1">
      <alignment horizontal="right"/>
    </xf>
    <xf numFmtId="185" fontId="0" fillId="53" borderId="11" xfId="0" applyNumberFormat="1" applyFill="1" applyBorder="1"/>
    <xf numFmtId="0" fontId="212" fillId="0" borderId="11" xfId="0" applyFont="1" applyBorder="1" applyAlignment="1">
      <alignment vertical="center"/>
    </xf>
    <xf numFmtId="0" fontId="4" fillId="0" borderId="11" xfId="1" applyBorder="1" applyAlignment="1">
      <alignment vertical="center"/>
    </xf>
    <xf numFmtId="0" fontId="211" fillId="0" borderId="11" xfId="0" applyFont="1" applyBorder="1"/>
    <xf numFmtId="0" fontId="27" fillId="0" borderId="11" xfId="0" applyFont="1" applyBorder="1" applyAlignment="1">
      <alignment vertical="center"/>
    </xf>
    <xf numFmtId="0" fontId="0" fillId="53" borderId="11" xfId="0" applyFill="1" applyBorder="1" applyAlignment="1">
      <alignment vertical="center"/>
    </xf>
    <xf numFmtId="184" fontId="0" fillId="0" borderId="11" xfId="0" applyNumberFormat="1" applyBorder="1" applyAlignment="1">
      <alignment horizontal="right"/>
    </xf>
    <xf numFmtId="0" fontId="200" fillId="53" borderId="11" xfId="0" applyFont="1" applyFill="1" applyBorder="1" applyAlignment="1">
      <alignment vertical="center"/>
    </xf>
    <xf numFmtId="49" fontId="107" fillId="0" borderId="11" xfId="0" applyNumberFormat="1" applyFont="1" applyBorder="1"/>
    <xf numFmtId="0" fontId="2" fillId="7" borderId="11" xfId="0" applyFont="1" applyFill="1" applyBorder="1" applyAlignment="1">
      <alignment horizontal="left"/>
    </xf>
    <xf numFmtId="0" fontId="0" fillId="0" borderId="11" xfId="0" applyBorder="1" applyAlignment="1">
      <alignment horizontal="left" vertical="center"/>
    </xf>
    <xf numFmtId="0" fontId="0" fillId="3" borderId="11" xfId="0" applyFill="1" applyBorder="1" applyAlignment="1">
      <alignment horizontal="left" vertical="center"/>
    </xf>
    <xf numFmtId="0" fontId="0" fillId="53" borderId="11" xfId="0" applyFill="1" applyBorder="1" applyAlignment="1">
      <alignment horizontal="left" vertical="center"/>
    </xf>
    <xf numFmtId="0" fontId="200" fillId="53" borderId="11" xfId="0" applyFont="1" applyFill="1" applyBorder="1" applyAlignment="1">
      <alignment horizontal="left"/>
    </xf>
    <xf numFmtId="0" fontId="0" fillId="53" borderId="11" xfId="0" applyFill="1" applyBorder="1" applyAlignment="1">
      <alignment horizontal="left"/>
    </xf>
    <xf numFmtId="185" fontId="0" fillId="0" borderId="11" xfId="0" applyNumberFormat="1" applyBorder="1" applyAlignment="1">
      <alignment horizontal="center"/>
    </xf>
    <xf numFmtId="0" fontId="4" fillId="0" borderId="11" xfId="1" applyBorder="1" applyAlignment="1">
      <alignment horizontal="center"/>
    </xf>
    <xf numFmtId="185" fontId="0" fillId="53" borderId="11" xfId="0" applyNumberFormat="1" applyFill="1" applyBorder="1" applyAlignment="1">
      <alignment horizontal="center"/>
    </xf>
    <xf numFmtId="0" fontId="4" fillId="0" borderId="11" xfId="1" applyBorder="1" applyAlignment="1">
      <alignment horizontal="center" vertical="center"/>
    </xf>
    <xf numFmtId="0" fontId="5" fillId="0" borderId="41" xfId="0" applyFont="1" applyBorder="1"/>
    <xf numFmtId="0" fontId="82" fillId="3" borderId="11" xfId="0" applyFont="1" applyFill="1" applyBorder="1"/>
    <xf numFmtId="49" fontId="213" fillId="3" borderId="11" xfId="17" applyNumberFormat="1" applyFont="1" applyFill="1" applyBorder="1">
      <alignment vertical="top" wrapText="1"/>
    </xf>
    <xf numFmtId="49" fontId="214" fillId="3" borderId="11" xfId="17" applyNumberFormat="1" applyFont="1" applyFill="1" applyBorder="1">
      <alignment vertical="top" wrapText="1"/>
    </xf>
    <xf numFmtId="188" fontId="214" fillId="3" borderId="11" xfId="17" applyNumberFormat="1" applyFont="1" applyFill="1" applyBorder="1">
      <alignment vertical="top" wrapText="1"/>
    </xf>
    <xf numFmtId="49" fontId="214" fillId="3" borderId="11" xfId="17" applyNumberFormat="1" applyFont="1" applyFill="1" applyBorder="1" applyAlignment="1">
      <alignment wrapText="1"/>
    </xf>
    <xf numFmtId="0" fontId="2" fillId="0" borderId="43" xfId="0" applyFont="1" applyBorder="1"/>
    <xf numFmtId="174" fontId="0" fillId="0" borderId="70" xfId="7" applyNumberFormat="1" applyFont="1" applyBorder="1"/>
    <xf numFmtId="0" fontId="215" fillId="0" borderId="0" xfId="0" applyFont="1"/>
    <xf numFmtId="0" fontId="1" fillId="2" borderId="37" xfId="0" applyFont="1" applyFill="1" applyBorder="1" applyAlignment="1">
      <alignment horizontal="center" vertical="center"/>
    </xf>
    <xf numFmtId="0" fontId="2" fillId="0" borderId="135" xfId="0" applyFont="1" applyBorder="1" applyAlignment="1">
      <alignment horizontal="center" vertical="center"/>
    </xf>
    <xf numFmtId="0" fontId="2" fillId="0" borderId="139" xfId="0" applyFont="1" applyBorder="1" applyAlignment="1">
      <alignment horizontal="center" vertical="center"/>
    </xf>
    <xf numFmtId="0" fontId="0" fillId="0" borderId="140" xfId="0" applyBorder="1"/>
    <xf numFmtId="0" fontId="0" fillId="0" borderId="141" xfId="0" applyBorder="1"/>
    <xf numFmtId="0" fontId="107" fillId="0" borderId="141" xfId="0" applyFont="1" applyBorder="1"/>
    <xf numFmtId="0" fontId="107" fillId="0" borderId="140" xfId="0" applyFont="1" applyBorder="1"/>
    <xf numFmtId="0" fontId="107" fillId="0" borderId="142" xfId="0" applyFont="1" applyBorder="1"/>
    <xf numFmtId="0" fontId="107" fillId="0" borderId="143" xfId="0" applyFont="1" applyBorder="1"/>
    <xf numFmtId="0" fontId="2" fillId="0" borderId="77" xfId="0" applyFont="1" applyBorder="1"/>
    <xf numFmtId="0" fontId="2" fillId="0" borderId="16" xfId="0" applyFont="1" applyBorder="1"/>
    <xf numFmtId="0" fontId="2" fillId="0" borderId="17" xfId="0" applyFont="1" applyBorder="1"/>
    <xf numFmtId="0" fontId="2" fillId="0" borderId="57" xfId="0" applyFont="1" applyBorder="1"/>
    <xf numFmtId="0" fontId="218" fillId="0" borderId="13" xfId="0" applyFont="1" applyBorder="1"/>
    <xf numFmtId="0" fontId="34" fillId="0" borderId="13" xfId="0" applyFont="1" applyBorder="1"/>
    <xf numFmtId="0" fontId="2" fillId="0" borderId="46" xfId="0" applyFont="1" applyBorder="1"/>
    <xf numFmtId="0" fontId="2" fillId="0" borderId="46" xfId="0" applyFont="1" applyBorder="1" applyAlignment="1">
      <alignment horizontal="center"/>
    </xf>
    <xf numFmtId="167" fontId="2" fillId="0" borderId="12" xfId="0" applyNumberFormat="1" applyFont="1" applyBorder="1"/>
    <xf numFmtId="0" fontId="5" fillId="3" borderId="0" xfId="0" applyFont="1" applyFill="1" applyAlignment="1">
      <alignment horizontal="center"/>
    </xf>
    <xf numFmtId="0" fontId="93" fillId="0" borderId="30" xfId="0" applyFont="1" applyBorder="1" applyAlignment="1">
      <alignment vertical="center"/>
    </xf>
    <xf numFmtId="0" fontId="93" fillId="0" borderId="57" xfId="0" applyFont="1" applyBorder="1" applyAlignment="1">
      <alignment vertical="center"/>
    </xf>
    <xf numFmtId="0" fontId="93" fillId="0" borderId="11" xfId="0" applyFont="1" applyBorder="1" applyAlignment="1">
      <alignment horizontal="center" vertical="center"/>
    </xf>
    <xf numFmtId="0" fontId="93" fillId="0" borderId="46" xfId="0" applyFont="1" applyBorder="1" applyAlignment="1">
      <alignment horizontal="center" vertical="center"/>
    </xf>
    <xf numFmtId="0" fontId="93" fillId="0" borderId="31" xfId="0" applyFont="1" applyBorder="1" applyAlignment="1">
      <alignment horizontal="center" vertical="center"/>
    </xf>
    <xf numFmtId="0" fontId="50" fillId="2" borderId="19" xfId="0" applyFont="1" applyFill="1" applyBorder="1" applyAlignment="1">
      <alignment horizontal="left" shrinkToFit="1"/>
    </xf>
    <xf numFmtId="169" fontId="50" fillId="0" borderId="28" xfId="0" applyNumberFormat="1" applyFont="1" applyBorder="1" applyAlignment="1">
      <alignment horizontal="right" shrinkToFit="1"/>
    </xf>
    <xf numFmtId="0" fontId="50" fillId="0" borderId="27" xfId="0" applyFont="1" applyBorder="1" applyAlignment="1">
      <alignment shrinkToFit="1"/>
    </xf>
    <xf numFmtId="0" fontId="50" fillId="0" borderId="70" xfId="0" applyFont="1" applyBorder="1" applyAlignment="1">
      <alignment shrinkToFit="1"/>
    </xf>
    <xf numFmtId="0" fontId="50" fillId="0" borderId="71" xfId="0" applyFont="1" applyBorder="1" applyAlignment="1">
      <alignment horizontal="left" shrinkToFit="1"/>
    </xf>
    <xf numFmtId="0" fontId="50" fillId="0" borderId="71" xfId="0" applyFont="1" applyBorder="1" applyAlignment="1">
      <alignment shrinkToFit="1"/>
    </xf>
    <xf numFmtId="0" fontId="50" fillId="0" borderId="71" xfId="0" applyFont="1" applyBorder="1" applyAlignment="1">
      <alignment horizontal="center" shrinkToFit="1"/>
    </xf>
    <xf numFmtId="169" fontId="50" fillId="0" borderId="32" xfId="0" applyNumberFormat="1" applyFont="1" applyBorder="1" applyAlignment="1">
      <alignment horizontal="right" shrinkToFit="1"/>
    </xf>
    <xf numFmtId="0" fontId="173" fillId="0" borderId="57" xfId="0" applyFont="1" applyBorder="1" applyAlignment="1">
      <alignment horizontal="center" shrinkToFit="1"/>
    </xf>
    <xf numFmtId="0" fontId="50" fillId="0" borderId="57" xfId="0" applyFont="1" applyBorder="1" applyAlignment="1">
      <alignment horizontal="center" shrinkToFit="1"/>
    </xf>
    <xf numFmtId="185" fontId="4" fillId="0" borderId="11" xfId="1" applyNumberFormat="1" applyBorder="1" applyAlignment="1">
      <alignment horizontal="center"/>
    </xf>
    <xf numFmtId="0" fontId="101" fillId="0" borderId="11" xfId="0" applyFont="1" applyBorder="1" applyAlignment="1">
      <alignment horizontal="center" vertical="center"/>
    </xf>
    <xf numFmtId="0" fontId="0" fillId="0" borderId="47" xfId="0" applyBorder="1" applyAlignment="1">
      <alignment horizontal="center" vertical="center"/>
    </xf>
    <xf numFmtId="0" fontId="0" fillId="0" borderId="46" xfId="0" applyBorder="1" applyAlignment="1">
      <alignment horizontal="center" vertical="center"/>
    </xf>
    <xf numFmtId="0" fontId="101" fillId="0" borderId="46" xfId="0" applyFont="1" applyBorder="1" applyAlignment="1">
      <alignment horizontal="center" vertical="center"/>
    </xf>
    <xf numFmtId="0" fontId="2" fillId="0" borderId="11" xfId="0" applyFont="1" applyBorder="1" applyAlignment="1">
      <alignment horizontal="left" vertical="center"/>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2" fillId="0" borderId="67" xfId="0" applyFont="1" applyBorder="1" applyAlignment="1">
      <alignment horizontal="center" vertical="center"/>
    </xf>
    <xf numFmtId="0" fontId="2" fillId="0" borderId="11" xfId="0" applyFont="1" applyBorder="1" applyAlignment="1">
      <alignment horizontal="left"/>
    </xf>
    <xf numFmtId="0" fontId="181" fillId="3" borderId="0" xfId="0" applyFont="1" applyFill="1" applyAlignment="1">
      <alignment horizontal="center"/>
    </xf>
    <xf numFmtId="0" fontId="2" fillId="0" borderId="8" xfId="0" applyFont="1" applyBorder="1" applyAlignment="1">
      <alignment horizontal="center" vertical="center"/>
    </xf>
    <xf numFmtId="0" fontId="2" fillId="0" borderId="47" xfId="0" applyFont="1" applyBorder="1" applyAlignment="1">
      <alignment horizontal="center" vertical="center"/>
    </xf>
    <xf numFmtId="44" fontId="0" fillId="0" borderId="11" xfId="7" applyFont="1" applyBorder="1"/>
    <xf numFmtId="0" fontId="2" fillId="0" borderId="27" xfId="0" applyFont="1" applyBorder="1" applyAlignment="1">
      <alignment horizontal="center" vertical="center"/>
    </xf>
    <xf numFmtId="0" fontId="2" fillId="0" borderId="70" xfId="0" applyFont="1" applyBorder="1" applyAlignment="1">
      <alignment horizontal="center" vertical="center"/>
    </xf>
    <xf numFmtId="0" fontId="0" fillId="0" borderId="11" xfId="0" quotePrefix="1" applyBorder="1" applyAlignment="1">
      <alignment horizontal="center" vertical="center"/>
    </xf>
    <xf numFmtId="0" fontId="2" fillId="0" borderId="11" xfId="0" applyFont="1" applyBorder="1" applyAlignment="1">
      <alignment horizontal="center" wrapText="1"/>
    </xf>
    <xf numFmtId="0" fontId="101" fillId="0" borderId="11" xfId="0" quotePrefix="1" applyFont="1" applyBorder="1" applyAlignment="1">
      <alignment horizontal="center" vertical="center"/>
    </xf>
    <xf numFmtId="0" fontId="220" fillId="0" borderId="11" xfId="0" applyFont="1" applyBorder="1" applyAlignment="1">
      <alignment horizontal="center"/>
    </xf>
    <xf numFmtId="0" fontId="1" fillId="8" borderId="1" xfId="0" applyFont="1" applyFill="1" applyBorder="1" applyAlignment="1">
      <alignment horizontal="left"/>
    </xf>
    <xf numFmtId="0" fontId="1" fillId="8" borderId="38" xfId="0" applyFont="1" applyFill="1" applyBorder="1" applyAlignment="1">
      <alignment horizontal="left"/>
    </xf>
    <xf numFmtId="0" fontId="99" fillId="2" borderId="1" xfId="0" applyFont="1" applyFill="1" applyBorder="1" applyAlignment="1">
      <alignment vertical="center"/>
    </xf>
    <xf numFmtId="0" fontId="116" fillId="3" borderId="1" xfId="0" applyFont="1" applyFill="1" applyBorder="1" applyAlignment="1">
      <alignment vertical="center"/>
    </xf>
    <xf numFmtId="0" fontId="116" fillId="3" borderId="36" xfId="0" applyFont="1" applyFill="1" applyBorder="1" applyAlignment="1">
      <alignment vertical="center"/>
    </xf>
    <xf numFmtId="0" fontId="34" fillId="0" borderId="11" xfId="1" applyFont="1" applyBorder="1" applyAlignment="1">
      <alignment horizontal="center"/>
    </xf>
    <xf numFmtId="0" fontId="219" fillId="0" borderId="11" xfId="0" applyFont="1" applyBorder="1"/>
    <xf numFmtId="0" fontId="49" fillId="0" borderId="68" xfId="0" applyFont="1" applyBorder="1" applyAlignment="1">
      <alignment horizontal="left" shrinkToFit="1"/>
    </xf>
    <xf numFmtId="0" fontId="49" fillId="0" borderId="41" xfId="0" applyFont="1" applyBorder="1" applyAlignment="1">
      <alignment horizontal="left" shrinkToFit="1"/>
    </xf>
    <xf numFmtId="0" fontId="58" fillId="0" borderId="41" xfId="0" applyFont="1" applyBorder="1" applyAlignment="1">
      <alignment horizontal="left" shrinkToFit="1"/>
    </xf>
    <xf numFmtId="169" fontId="49" fillId="0" borderId="11" xfId="0" applyNumberFormat="1" applyFont="1" applyBorder="1" applyAlignment="1">
      <alignment horizontal="left" shrinkToFit="1"/>
    </xf>
    <xf numFmtId="0" fontId="49" fillId="0" borderId="16" xfId="0" applyFont="1" applyBorder="1" applyAlignment="1">
      <alignment vertical="center"/>
    </xf>
    <xf numFmtId="0" fontId="49" fillId="3" borderId="16" xfId="0" applyFont="1" applyFill="1" applyBorder="1" applyAlignment="1">
      <alignment vertical="center"/>
    </xf>
    <xf numFmtId="188" fontId="50" fillId="3" borderId="12" xfId="0" applyNumberFormat="1" applyFont="1" applyFill="1" applyBorder="1" applyAlignment="1">
      <alignment shrinkToFit="1"/>
    </xf>
    <xf numFmtId="169" fontId="50" fillId="3" borderId="12" xfId="0" applyNumberFormat="1" applyFont="1" applyFill="1" applyBorder="1" applyAlignment="1">
      <alignment horizontal="right" shrinkToFit="1"/>
    </xf>
    <xf numFmtId="169" fontId="50" fillId="3" borderId="17" xfId="0" applyNumberFormat="1" applyFont="1" applyFill="1" applyBorder="1" applyAlignment="1">
      <alignment horizontal="right" shrinkToFit="1"/>
    </xf>
    <xf numFmtId="0" fontId="50" fillId="3" borderId="41" xfId="0" applyFont="1" applyFill="1" applyBorder="1" applyAlignment="1">
      <alignment horizontal="left" shrinkToFit="1"/>
    </xf>
    <xf numFmtId="0" fontId="50" fillId="3" borderId="43" xfId="0" applyFont="1" applyFill="1" applyBorder="1" applyAlignment="1">
      <alignment horizontal="left" shrinkToFit="1"/>
    </xf>
    <xf numFmtId="0" fontId="50" fillId="3" borderId="21" xfId="0" applyFont="1" applyFill="1" applyBorder="1" applyAlignment="1">
      <alignment shrinkToFit="1"/>
    </xf>
    <xf numFmtId="0" fontId="50" fillId="3" borderId="11" xfId="0" applyFont="1" applyFill="1" applyBorder="1" applyAlignment="1">
      <alignment horizontal="left" shrinkToFit="1"/>
    </xf>
    <xf numFmtId="0" fontId="50" fillId="3" borderId="27" xfId="0" applyFont="1" applyFill="1" applyBorder="1" applyAlignment="1">
      <alignment horizontal="left" shrinkToFit="1"/>
    </xf>
    <xf numFmtId="169" fontId="50" fillId="3" borderId="28" xfId="0" applyNumberFormat="1" applyFont="1" applyFill="1" applyBorder="1" applyAlignment="1">
      <alignment shrinkToFit="1"/>
    </xf>
    <xf numFmtId="169" fontId="50" fillId="3" borderId="22" xfId="0" applyNumberFormat="1" applyFont="1" applyFill="1" applyBorder="1" applyAlignment="1">
      <alignment shrinkToFit="1"/>
    </xf>
    <xf numFmtId="0" fontId="222" fillId="0" borderId="11" xfId="27" applyFont="1" applyBorder="1" applyAlignment="1">
      <alignment horizontal="center"/>
    </xf>
    <xf numFmtId="174" fontId="222" fillId="0" borderId="11" xfId="27" applyNumberFormat="1" applyFont="1" applyBorder="1" applyAlignment="1">
      <alignment horizontal="center"/>
    </xf>
    <xf numFmtId="0" fontId="78" fillId="35" borderId="11" xfId="27" applyFont="1" applyFill="1" applyBorder="1" applyAlignment="1">
      <alignment horizontal="center"/>
    </xf>
    <xf numFmtId="177" fontId="0" fillId="0" borderId="11" xfId="7" applyNumberFormat="1" applyFont="1" applyBorder="1" applyAlignment="1">
      <alignment horizontal="center"/>
    </xf>
    <xf numFmtId="0" fontId="37" fillId="0" borderId="11" xfId="1" applyFont="1" applyBorder="1" applyAlignment="1">
      <alignment horizontal="center"/>
    </xf>
    <xf numFmtId="44" fontId="2" fillId="0" borderId="11" xfId="7" applyFont="1" applyBorder="1" applyAlignment="1">
      <alignment horizontal="center"/>
    </xf>
    <xf numFmtId="0" fontId="0" fillId="0" borderId="133" xfId="0" applyBorder="1" applyAlignment="1">
      <alignment horizontal="center" vertical="center"/>
    </xf>
    <xf numFmtId="0" fontId="0" fillId="0" borderId="134" xfId="0" applyBorder="1" applyAlignment="1">
      <alignment horizontal="center" vertical="center"/>
    </xf>
    <xf numFmtId="0" fontId="0" fillId="0" borderId="135" xfId="0" applyBorder="1" applyAlignment="1">
      <alignment horizontal="center" vertical="center"/>
    </xf>
    <xf numFmtId="0" fontId="50" fillId="0" borderId="11" xfId="0" applyFont="1" applyBorder="1" applyAlignment="1">
      <alignment horizontal="center"/>
    </xf>
    <xf numFmtId="0" fontId="37" fillId="0" borderId="11" xfId="1" applyFont="1" applyBorder="1"/>
    <xf numFmtId="0" fontId="0" fillId="2" borderId="0" xfId="0" applyFill="1" applyAlignment="1">
      <alignment horizontal="center" vertical="center" textRotation="90"/>
    </xf>
    <xf numFmtId="0" fontId="0" fillId="0" borderId="8" xfId="0" applyBorder="1" applyAlignment="1">
      <alignment horizontal="left" vertical="center"/>
    </xf>
    <xf numFmtId="0" fontId="223" fillId="14" borderId="50" xfId="0" applyFont="1" applyFill="1" applyBorder="1" applyAlignment="1">
      <alignment horizontal="center" vertical="center" wrapText="1"/>
    </xf>
    <xf numFmtId="0" fontId="223" fillId="14" borderId="51" xfId="0" applyFont="1" applyFill="1" applyBorder="1" applyAlignment="1">
      <alignment horizontal="center" vertical="center" wrapText="1"/>
    </xf>
    <xf numFmtId="0" fontId="223" fillId="0" borderId="51" xfId="0" applyFont="1" applyBorder="1" applyAlignment="1">
      <alignment horizontal="center" vertical="center" wrapText="1"/>
    </xf>
    <xf numFmtId="167" fontId="223" fillId="0" borderId="50" xfId="0" applyNumberFormat="1" applyFont="1" applyBorder="1" applyAlignment="1">
      <alignment horizontal="center" vertical="center" wrapText="1"/>
    </xf>
    <xf numFmtId="167" fontId="223" fillId="0" borderId="51" xfId="0" applyNumberFormat="1" applyFont="1" applyBorder="1" applyAlignment="1">
      <alignment horizontal="center" vertical="center" wrapText="1"/>
    </xf>
    <xf numFmtId="0" fontId="223" fillId="0" borderId="50" xfId="0" applyFont="1" applyBorder="1" applyAlignment="1">
      <alignment horizontal="center" vertical="center" wrapText="1"/>
    </xf>
    <xf numFmtId="0" fontId="225" fillId="14" borderId="31" xfId="0" applyFont="1" applyFill="1" applyBorder="1" applyAlignment="1">
      <alignment vertical="top" wrapText="1"/>
    </xf>
    <xf numFmtId="0" fontId="225" fillId="0" borderId="31" xfId="0" applyFont="1" applyBorder="1" applyAlignment="1">
      <alignment vertical="top" wrapText="1"/>
    </xf>
    <xf numFmtId="0" fontId="224" fillId="0" borderId="31" xfId="0" applyFont="1" applyBorder="1" applyAlignment="1">
      <alignment horizontal="center" vertical="top" wrapText="1"/>
    </xf>
    <xf numFmtId="167" fontId="225" fillId="0" borderId="31" xfId="0" applyNumberFormat="1" applyFont="1" applyBorder="1" applyAlignment="1">
      <alignment vertical="top" wrapText="1"/>
    </xf>
    <xf numFmtId="0" fontId="224" fillId="0" borderId="31" xfId="0" applyFont="1" applyBorder="1" applyAlignment="1">
      <alignment horizontal="center" vertical="center" wrapText="1"/>
    </xf>
    <xf numFmtId="167" fontId="224" fillId="0" borderId="31" xfId="0" applyNumberFormat="1" applyFont="1" applyBorder="1" applyAlignment="1">
      <alignment horizontal="center" vertical="center" wrapText="1"/>
    </xf>
    <xf numFmtId="0" fontId="226" fillId="0" borderId="31" xfId="0" applyFont="1" applyBorder="1" applyAlignment="1">
      <alignment horizontal="center" vertical="top" wrapText="1"/>
    </xf>
    <xf numFmtId="167" fontId="224" fillId="0" borderId="31" xfId="0" applyNumberFormat="1" applyFont="1" applyBorder="1" applyAlignment="1">
      <alignment horizontal="center" vertical="top" wrapText="1"/>
    </xf>
    <xf numFmtId="167" fontId="224" fillId="0" borderId="6" xfId="0" applyNumberFormat="1" applyFont="1" applyBorder="1" applyAlignment="1">
      <alignment horizontal="center" vertical="center" wrapText="1"/>
    </xf>
    <xf numFmtId="0" fontId="225" fillId="14" borderId="48" xfId="0" applyFont="1" applyFill="1" applyBorder="1" applyAlignment="1">
      <alignment vertical="top" wrapText="1"/>
    </xf>
    <xf numFmtId="0" fontId="225" fillId="0" borderId="48" xfId="0" applyFont="1" applyBorder="1" applyAlignment="1">
      <alignment vertical="top" wrapText="1"/>
    </xf>
    <xf numFmtId="0" fontId="227" fillId="0" borderId="48" xfId="0" applyFont="1" applyBorder="1" applyAlignment="1">
      <alignment vertical="top" wrapText="1"/>
    </xf>
    <xf numFmtId="167" fontId="225" fillId="0" borderId="48" xfId="0" applyNumberFormat="1" applyFont="1" applyBorder="1" applyAlignment="1">
      <alignment vertical="top" wrapText="1"/>
    </xf>
    <xf numFmtId="0" fontId="224" fillId="0" borderId="48" xfId="0" applyFont="1" applyBorder="1" applyAlignment="1">
      <alignment horizontal="center" vertical="center" wrapText="1"/>
    </xf>
    <xf numFmtId="167" fontId="224" fillId="0" borderId="48" xfId="0" applyNumberFormat="1" applyFont="1" applyBorder="1" applyAlignment="1">
      <alignment horizontal="center" vertical="center" wrapText="1"/>
    </xf>
    <xf numFmtId="167" fontId="224" fillId="0" borderId="10" xfId="0" applyNumberFormat="1" applyFont="1" applyBorder="1" applyAlignment="1">
      <alignment vertical="center" wrapText="1"/>
    </xf>
    <xf numFmtId="0" fontId="0" fillId="4" borderId="11" xfId="0" applyFill="1" applyBorder="1" applyAlignment="1">
      <alignment horizontal="center"/>
    </xf>
    <xf numFmtId="0" fontId="0" fillId="3" borderId="1" xfId="0" applyFill="1" applyBorder="1" applyAlignment="1">
      <alignment horizontal="left"/>
    </xf>
    <xf numFmtId="0" fontId="0" fillId="0" borderId="46" xfId="0" applyBorder="1" applyAlignment="1">
      <alignment horizontal="left" vertical="center"/>
    </xf>
    <xf numFmtId="169" fontId="50" fillId="0" borderId="17" xfId="0" applyNumberFormat="1" applyFont="1" applyBorder="1" applyAlignment="1">
      <alignment horizontal="right" shrinkToFit="1"/>
    </xf>
    <xf numFmtId="169" fontId="50" fillId="0" borderId="9" xfId="0" applyNumberFormat="1" applyFont="1" applyBorder="1" applyAlignment="1">
      <alignment horizontal="right" shrinkToFit="1"/>
    </xf>
    <xf numFmtId="0" fontId="50" fillId="0" borderId="8" xfId="0" applyFont="1" applyBorder="1" applyAlignment="1">
      <alignment horizontal="left" shrinkToFit="1"/>
    </xf>
    <xf numFmtId="0" fontId="229" fillId="7" borderId="11" xfId="0" applyFont="1" applyFill="1" applyBorder="1"/>
    <xf numFmtId="0" fontId="229" fillId="7" borderId="11" xfId="0" applyFont="1" applyFill="1" applyBorder="1" applyAlignment="1">
      <alignment horizontal="center"/>
    </xf>
    <xf numFmtId="0" fontId="229" fillId="29" borderId="11" xfId="0" applyFont="1" applyFill="1" applyBorder="1"/>
    <xf numFmtId="0" fontId="110" fillId="29" borderId="11" xfId="0" applyFont="1" applyFill="1" applyBorder="1" applyAlignment="1">
      <alignment horizontal="center"/>
    </xf>
    <xf numFmtId="0" fontId="229" fillId="32" borderId="11" xfId="0" applyFont="1" applyFill="1" applyBorder="1"/>
    <xf numFmtId="0" fontId="110" fillId="32" borderId="11" xfId="0" applyFont="1" applyFill="1" applyBorder="1" applyAlignment="1">
      <alignment horizontal="center"/>
    </xf>
    <xf numFmtId="0" fontId="229" fillId="23" borderId="11" xfId="0" applyFont="1" applyFill="1" applyBorder="1"/>
    <xf numFmtId="0" fontId="110" fillId="23" borderId="11" xfId="0" applyFont="1" applyFill="1" applyBorder="1" applyAlignment="1">
      <alignment horizontal="center"/>
    </xf>
    <xf numFmtId="0" fontId="229" fillId="4" borderId="11" xfId="0" applyFont="1" applyFill="1" applyBorder="1"/>
    <xf numFmtId="0" fontId="110" fillId="4" borderId="11" xfId="0" applyFont="1" applyFill="1" applyBorder="1" applyAlignment="1">
      <alignment horizontal="center"/>
    </xf>
    <xf numFmtId="0" fontId="229" fillId="56" borderId="11" xfId="0" applyFont="1" applyFill="1" applyBorder="1"/>
    <xf numFmtId="0" fontId="110" fillId="56" borderId="11" xfId="0" applyFont="1" applyFill="1" applyBorder="1" applyAlignment="1">
      <alignment horizontal="center"/>
    </xf>
    <xf numFmtId="0" fontId="229" fillId="57" borderId="11" xfId="0" applyFont="1" applyFill="1" applyBorder="1"/>
    <xf numFmtId="0" fontId="110" fillId="57" borderId="11" xfId="0" applyFont="1" applyFill="1" applyBorder="1" applyAlignment="1">
      <alignment horizontal="center"/>
    </xf>
    <xf numFmtId="0" fontId="229" fillId="58" borderId="11" xfId="0" applyFont="1" applyFill="1" applyBorder="1"/>
    <xf numFmtId="0" fontId="110" fillId="58" borderId="11" xfId="0" applyFont="1" applyFill="1" applyBorder="1" applyAlignment="1">
      <alignment horizontal="center"/>
    </xf>
    <xf numFmtId="0" fontId="230" fillId="0" borderId="11" xfId="0" applyFont="1" applyBorder="1"/>
    <xf numFmtId="0" fontId="230" fillId="0" borderId="11" xfId="0" applyFont="1" applyBorder="1" applyAlignment="1">
      <alignment horizontal="center"/>
    </xf>
    <xf numFmtId="0" fontId="2" fillId="36" borderId="11" xfId="0" applyFont="1" applyFill="1" applyBorder="1"/>
    <xf numFmtId="0" fontId="0" fillId="36" borderId="46" xfId="0" applyFill="1" applyBorder="1" applyAlignment="1">
      <alignment horizontal="left"/>
    </xf>
    <xf numFmtId="0" fontId="0" fillId="36" borderId="74" xfId="0" applyFill="1" applyBorder="1" applyAlignment="1">
      <alignment horizontal="left"/>
    </xf>
    <xf numFmtId="0" fontId="0" fillId="36" borderId="41" xfId="0" applyFill="1" applyBorder="1" applyAlignment="1">
      <alignment horizontal="left"/>
    </xf>
    <xf numFmtId="0" fontId="3" fillId="36" borderId="11" xfId="0" applyFont="1" applyFill="1" applyBorder="1"/>
    <xf numFmtId="0" fontId="2" fillId="59" borderId="11" xfId="0" applyFont="1" applyFill="1" applyBorder="1" applyAlignment="1">
      <alignment horizontal="center"/>
    </xf>
    <xf numFmtId="0" fontId="2" fillId="57" borderId="11" xfId="0" applyFont="1" applyFill="1" applyBorder="1" applyAlignment="1">
      <alignment horizontal="center" vertical="center"/>
    </xf>
    <xf numFmtId="0" fontId="2" fillId="57" borderId="11" xfId="0" applyFont="1" applyFill="1" applyBorder="1" applyAlignment="1">
      <alignment horizontal="center"/>
    </xf>
    <xf numFmtId="0" fontId="2" fillId="57" borderId="11" xfId="0" applyFont="1" applyFill="1" applyBorder="1" applyAlignment="1">
      <alignment horizontal="left"/>
    </xf>
    <xf numFmtId="177" fontId="2" fillId="57" borderId="11" xfId="7" applyNumberFormat="1" applyFont="1" applyFill="1" applyBorder="1" applyAlignment="1">
      <alignment horizontal="center"/>
    </xf>
    <xf numFmtId="0" fontId="2" fillId="4" borderId="11" xfId="0" applyFont="1" applyFill="1" applyBorder="1" applyAlignment="1">
      <alignment horizontal="center"/>
    </xf>
    <xf numFmtId="177" fontId="2" fillId="4" borderId="11" xfId="7" applyNumberFormat="1" applyFont="1" applyFill="1" applyBorder="1" applyAlignment="1">
      <alignment horizontal="center"/>
    </xf>
    <xf numFmtId="0" fontId="232" fillId="0" borderId="46" xfId="0" applyFont="1" applyBorder="1" applyAlignment="1">
      <alignment vertical="center"/>
    </xf>
    <xf numFmtId="0" fontId="232" fillId="0" borderId="11" xfId="0" applyFont="1" applyBorder="1" applyAlignment="1">
      <alignment horizontal="left" vertical="center" wrapText="1" indent="1"/>
    </xf>
    <xf numFmtId="0" fontId="233" fillId="0" borderId="11" xfId="0" applyFont="1" applyBorder="1" applyAlignment="1">
      <alignment horizontal="left" vertical="center" wrapText="1" indent="1"/>
    </xf>
    <xf numFmtId="0" fontId="232" fillId="3" borderId="11" xfId="0" applyFont="1" applyFill="1" applyBorder="1" applyAlignment="1">
      <alignment horizontal="center"/>
    </xf>
    <xf numFmtId="0" fontId="232" fillId="3" borderId="11" xfId="0" applyFont="1" applyFill="1" applyBorder="1"/>
    <xf numFmtId="44" fontId="232" fillId="3" borderId="11" xfId="7" applyFont="1" applyFill="1" applyBorder="1" applyAlignment="1">
      <alignment horizontal="right"/>
    </xf>
    <xf numFmtId="44" fontId="232" fillId="0" borderId="11" xfId="7" applyFont="1" applyBorder="1"/>
    <xf numFmtId="185" fontId="232" fillId="0" borderId="11" xfId="0" applyNumberFormat="1" applyFont="1" applyBorder="1" applyAlignment="1">
      <alignment horizontal="center"/>
    </xf>
    <xf numFmtId="0" fontId="232" fillId="3" borderId="11" xfId="0" applyFont="1" applyFill="1" applyBorder="1" applyAlignment="1">
      <alignment horizontal="left" vertical="center"/>
    </xf>
    <xf numFmtId="44" fontId="0" fillId="3" borderId="11" xfId="7" applyFont="1" applyFill="1" applyBorder="1" applyAlignment="1">
      <alignment horizontal="right"/>
    </xf>
    <xf numFmtId="0" fontId="232" fillId="0" borderId="11" xfId="0" applyFont="1" applyBorder="1"/>
    <xf numFmtId="0" fontId="232" fillId="0" borderId="11" xfId="0" applyFont="1" applyBorder="1" applyAlignment="1">
      <alignment horizontal="left"/>
    </xf>
    <xf numFmtId="44" fontId="0" fillId="3" borderId="11" xfId="7" applyFont="1" applyFill="1" applyBorder="1" applyAlignment="1">
      <alignment horizontal="left"/>
    </xf>
    <xf numFmtId="44" fontId="0" fillId="0" borderId="11" xfId="7" applyFont="1" applyBorder="1" applyAlignment="1">
      <alignment horizontal="right"/>
    </xf>
    <xf numFmtId="0" fontId="2" fillId="61" borderId="11" xfId="0" applyFont="1" applyFill="1" applyBorder="1" applyAlignment="1">
      <alignment horizontal="center" vertical="center"/>
    </xf>
    <xf numFmtId="0" fontId="2" fillId="65" borderId="11" xfId="0" applyFont="1" applyFill="1" applyBorder="1" applyAlignment="1">
      <alignment horizontal="center" vertical="center"/>
    </xf>
    <xf numFmtId="0" fontId="2" fillId="65" borderId="11" xfId="0" applyFont="1" applyFill="1" applyBorder="1" applyAlignment="1">
      <alignment horizontal="center"/>
    </xf>
    <xf numFmtId="0" fontId="2" fillId="65" borderId="11" xfId="0" applyFont="1" applyFill="1" applyBorder="1" applyAlignment="1">
      <alignment horizontal="left"/>
    </xf>
    <xf numFmtId="0" fontId="24" fillId="35" borderId="11" xfId="0" applyFont="1" applyFill="1" applyBorder="1" applyAlignment="1">
      <alignment horizontal="center" vertical="center" wrapText="1"/>
    </xf>
    <xf numFmtId="0" fontId="2" fillId="35" borderId="11" xfId="0" applyFont="1" applyFill="1" applyBorder="1" applyAlignment="1">
      <alignment horizontal="left" vertical="center" wrapText="1"/>
    </xf>
    <xf numFmtId="0" fontId="0" fillId="35" borderId="11" xfId="0" applyFill="1" applyBorder="1" applyAlignment="1">
      <alignment horizontal="left" vertical="center" wrapText="1"/>
    </xf>
    <xf numFmtId="167" fontId="0" fillId="35" borderId="11" xfId="0" applyNumberFormat="1" applyFill="1" applyBorder="1" applyAlignment="1">
      <alignment horizontal="left" vertical="center" wrapText="1"/>
    </xf>
    <xf numFmtId="44" fontId="0" fillId="35" borderId="11" xfId="7" applyFont="1" applyFill="1" applyBorder="1" applyAlignment="1">
      <alignment horizontal="center" vertical="center" wrapText="1"/>
    </xf>
    <xf numFmtId="0" fontId="0" fillId="35" borderId="11" xfId="0" applyFill="1" applyBorder="1"/>
    <xf numFmtId="0" fontId="2" fillId="35" borderId="37" xfId="0" applyFont="1" applyFill="1" applyBorder="1" applyAlignment="1">
      <alignment horizontal="left" vertical="center" wrapText="1"/>
    </xf>
    <xf numFmtId="0" fontId="0" fillId="35" borderId="36" xfId="0" applyFill="1" applyBorder="1" applyAlignment="1">
      <alignment horizontal="left" vertical="center" wrapText="1"/>
    </xf>
    <xf numFmtId="167" fontId="0" fillId="35" borderId="36" xfId="0" applyNumberFormat="1" applyFill="1" applyBorder="1" applyAlignment="1">
      <alignment horizontal="left" vertical="center" wrapText="1"/>
    </xf>
    <xf numFmtId="167" fontId="0" fillId="35" borderId="36" xfId="0" applyNumberFormat="1" applyFill="1" applyBorder="1" applyAlignment="1">
      <alignment horizontal="center" vertical="center" wrapText="1"/>
    </xf>
    <xf numFmtId="0" fontId="0" fillId="3" borderId="41" xfId="0" applyFill="1" applyBorder="1" applyAlignment="1">
      <alignment horizontal="center"/>
    </xf>
    <xf numFmtId="0" fontId="234" fillId="35" borderId="11" xfId="0" applyFont="1" applyFill="1" applyBorder="1" applyAlignment="1">
      <alignment horizontal="left"/>
    </xf>
    <xf numFmtId="0" fontId="231" fillId="3" borderId="11" xfId="0" applyFont="1" applyFill="1" applyBorder="1" applyAlignment="1">
      <alignment horizontal="center" vertical="center"/>
    </xf>
    <xf numFmtId="0" fontId="231" fillId="3" borderId="11" xfId="0" applyFont="1" applyFill="1" applyBorder="1" applyAlignment="1">
      <alignment horizontal="center"/>
    </xf>
    <xf numFmtId="0" fontId="231" fillId="3" borderId="11" xfId="0" applyFont="1" applyFill="1" applyBorder="1" applyAlignment="1">
      <alignment horizontal="left"/>
    </xf>
    <xf numFmtId="177" fontId="231" fillId="3" borderId="11" xfId="7" applyNumberFormat="1" applyFont="1" applyFill="1" applyBorder="1" applyAlignment="1">
      <alignment horizontal="center"/>
    </xf>
    <xf numFmtId="0" fontId="236" fillId="4" borderId="11" xfId="0" quotePrefix="1" applyFont="1" applyFill="1" applyBorder="1" applyAlignment="1">
      <alignment horizontal="center" vertical="center"/>
    </xf>
    <xf numFmtId="0" fontId="236" fillId="4" borderId="11" xfId="0" applyFont="1" applyFill="1" applyBorder="1" applyAlignment="1">
      <alignment horizontal="center" vertical="center"/>
    </xf>
    <xf numFmtId="0" fontId="236" fillId="4" borderId="46" xfId="0" applyFont="1" applyFill="1" applyBorder="1" applyAlignment="1">
      <alignment horizontal="center" vertical="center"/>
    </xf>
    <xf numFmtId="0" fontId="20" fillId="0" borderId="55" xfId="0" applyFont="1" applyBorder="1" applyAlignment="1">
      <alignment horizontal="center" vertical="center" wrapText="1"/>
    </xf>
    <xf numFmtId="0" fontId="20" fillId="14" borderId="54" xfId="0" applyFont="1" applyFill="1" applyBorder="1" applyAlignment="1">
      <alignment horizontal="center" vertical="center" wrapText="1"/>
    </xf>
    <xf numFmtId="0" fontId="20" fillId="0" borderId="54" xfId="0" applyFont="1" applyBorder="1" applyAlignment="1">
      <alignment horizontal="center" vertical="center" wrapText="1"/>
    </xf>
    <xf numFmtId="167" fontId="20" fillId="0" borderId="54" xfId="0" applyNumberFormat="1" applyFont="1" applyBorder="1" applyAlignment="1">
      <alignment horizontal="center" vertical="center" wrapText="1"/>
    </xf>
    <xf numFmtId="167" fontId="20" fillId="0" borderId="37" xfId="0" applyNumberFormat="1" applyFont="1" applyBorder="1" applyAlignment="1">
      <alignment horizontal="center" vertical="center" wrapText="1"/>
    </xf>
    <xf numFmtId="167" fontId="20" fillId="0" borderId="36" xfId="0" applyNumberFormat="1" applyFont="1" applyBorder="1" applyAlignment="1">
      <alignment horizontal="center" vertical="center" wrapText="1"/>
    </xf>
    <xf numFmtId="0" fontId="84" fillId="4" borderId="47" xfId="0" applyFont="1" applyFill="1" applyBorder="1"/>
    <xf numFmtId="0" fontId="20" fillId="14" borderId="48" xfId="0" applyFont="1" applyFill="1" applyBorder="1" applyAlignment="1">
      <alignment vertical="center" wrapText="1"/>
    </xf>
    <xf numFmtId="0" fontId="20" fillId="0" borderId="48" xfId="0" applyFont="1" applyBorder="1" applyAlignment="1">
      <alignment vertical="center" wrapText="1"/>
    </xf>
    <xf numFmtId="167" fontId="20" fillId="0" borderId="48" xfId="0" applyNumberFormat="1" applyFont="1" applyBorder="1" applyAlignment="1">
      <alignment vertical="center" wrapText="1"/>
    </xf>
    <xf numFmtId="174" fontId="0" fillId="0" borderId="32" xfId="7" applyNumberFormat="1" applyFont="1" applyBorder="1"/>
    <xf numFmtId="0" fontId="83" fillId="36" borderId="3" xfId="0" applyFont="1" applyFill="1" applyBorder="1" applyAlignment="1">
      <alignment horizontal="center" vertical="center" textRotation="90"/>
    </xf>
    <xf numFmtId="174" fontId="3" fillId="36" borderId="2" xfId="0" applyNumberFormat="1" applyFont="1" applyFill="1" applyBorder="1" applyAlignment="1">
      <alignment horizontal="right"/>
    </xf>
    <xf numFmtId="0" fontId="83" fillId="36" borderId="23" xfId="0" applyFont="1" applyFill="1" applyBorder="1" applyAlignment="1">
      <alignment horizontal="center" vertical="center" textRotation="90"/>
    </xf>
    <xf numFmtId="0" fontId="8" fillId="36" borderId="38" xfId="0" applyFont="1" applyFill="1" applyBorder="1"/>
    <xf numFmtId="0" fontId="240" fillId="0" borderId="10" xfId="0" applyFont="1" applyBorder="1" applyAlignment="1">
      <alignment horizontal="center" vertical="center" wrapText="1"/>
    </xf>
    <xf numFmtId="0" fontId="240" fillId="14" borderId="48" xfId="0" applyFont="1" applyFill="1" applyBorder="1" applyAlignment="1">
      <alignment horizontal="center" vertical="center" wrapText="1"/>
    </xf>
    <xf numFmtId="0" fontId="240" fillId="0" borderId="48" xfId="0" applyFont="1" applyBorder="1" applyAlignment="1">
      <alignment horizontal="center" vertical="center" wrapText="1"/>
    </xf>
    <xf numFmtId="167" fontId="240" fillId="0" borderId="48" xfId="0" applyNumberFormat="1" applyFont="1" applyBorder="1" applyAlignment="1">
      <alignment horizontal="center" vertical="center" wrapText="1"/>
    </xf>
    <xf numFmtId="0" fontId="83" fillId="36" borderId="19" xfId="0" applyFont="1" applyFill="1" applyBorder="1" applyAlignment="1">
      <alignment horizontal="center" vertical="center" textRotation="90"/>
    </xf>
    <xf numFmtId="0" fontId="50" fillId="5" borderId="6" xfId="0" applyFont="1" applyFill="1" applyBorder="1" applyAlignment="1">
      <alignment horizontal="center" vertical="center" textRotation="90" shrinkToFit="1"/>
    </xf>
    <xf numFmtId="0" fontId="241" fillId="0" borderId="0" xfId="0" applyFont="1"/>
    <xf numFmtId="44" fontId="0" fillId="0" borderId="11" xfId="7" applyFont="1" applyBorder="1" applyAlignment="1">
      <alignment horizontal="left" indent="2"/>
    </xf>
    <xf numFmtId="0" fontId="8" fillId="36" borderId="64" xfId="0" applyFont="1" applyFill="1" applyBorder="1"/>
    <xf numFmtId="174" fontId="3" fillId="36" borderId="29" xfId="0" applyNumberFormat="1" applyFont="1" applyFill="1" applyBorder="1" applyAlignment="1">
      <alignment horizontal="right"/>
    </xf>
    <xf numFmtId="0" fontId="242" fillId="0" borderId="11" xfId="0" applyFont="1" applyBorder="1"/>
    <xf numFmtId="0" fontId="241" fillId="0" borderId="11" xfId="0" applyFont="1" applyBorder="1"/>
    <xf numFmtId="0" fontId="50" fillId="0" borderId="30" xfId="0" applyFont="1" applyBorder="1" applyAlignment="1">
      <alignment shrinkToFit="1"/>
    </xf>
    <xf numFmtId="0" fontId="50" fillId="0" borderId="57" xfId="0" applyFont="1" applyBorder="1" applyAlignment="1">
      <alignment shrinkToFit="1"/>
    </xf>
    <xf numFmtId="0" fontId="50" fillId="0" borderId="47" xfId="0" applyFont="1" applyBorder="1" applyAlignment="1">
      <alignment shrinkToFit="1"/>
    </xf>
    <xf numFmtId="183" fontId="50" fillId="0" borderId="32" xfId="0" applyNumberFormat="1" applyFont="1" applyBorder="1" applyAlignment="1">
      <alignment shrinkToFit="1"/>
    </xf>
    <xf numFmtId="0" fontId="50" fillId="0" borderId="26" xfId="0" applyFont="1" applyBorder="1" applyAlignment="1">
      <alignment shrinkToFit="1"/>
    </xf>
    <xf numFmtId="183" fontId="50" fillId="0" borderId="28" xfId="0" applyNumberFormat="1" applyFont="1" applyBorder="1" applyAlignment="1">
      <alignment shrinkToFit="1"/>
    </xf>
    <xf numFmtId="183" fontId="50" fillId="0" borderId="11" xfId="0" applyNumberFormat="1" applyFont="1" applyBorder="1" applyAlignment="1">
      <alignment shrinkToFit="1"/>
    </xf>
    <xf numFmtId="183" fontId="50" fillId="0" borderId="16" xfId="0" applyNumberFormat="1" applyFont="1" applyBorder="1" applyAlignment="1">
      <alignment shrinkToFit="1"/>
    </xf>
    <xf numFmtId="0" fontId="2" fillId="3" borderId="11" xfId="0" applyFont="1" applyFill="1" applyBorder="1" applyAlignment="1">
      <alignment horizontal="left"/>
    </xf>
    <xf numFmtId="49" fontId="113" fillId="0" borderId="11" xfId="0" applyNumberFormat="1" applyFont="1" applyBorder="1"/>
    <xf numFmtId="167" fontId="2" fillId="3" borderId="11" xfId="0" applyNumberFormat="1" applyFont="1" applyFill="1" applyBorder="1" applyAlignment="1">
      <alignment horizontal="left"/>
    </xf>
    <xf numFmtId="185" fontId="2" fillId="0" borderId="11" xfId="0" applyNumberFormat="1" applyFont="1" applyBorder="1" applyAlignment="1">
      <alignment horizontal="right"/>
    </xf>
    <xf numFmtId="185" fontId="2" fillId="0" borderId="11" xfId="0" applyNumberFormat="1" applyFont="1" applyBorder="1" applyAlignment="1">
      <alignment horizontal="center"/>
    </xf>
    <xf numFmtId="0" fontId="2" fillId="0" borderId="11" xfId="0" applyFont="1" applyBorder="1" applyAlignment="1">
      <alignment vertical="center"/>
    </xf>
    <xf numFmtId="0" fontId="2" fillId="3" borderId="11" xfId="0" applyFont="1" applyFill="1" applyBorder="1" applyAlignment="1">
      <alignment horizontal="left" vertical="center"/>
    </xf>
    <xf numFmtId="0" fontId="2" fillId="0" borderId="41" xfId="0" applyFont="1" applyBorder="1" applyAlignment="1">
      <alignment horizontal="center"/>
    </xf>
    <xf numFmtId="167" fontId="2" fillId="0" borderId="11" xfId="0" applyNumberFormat="1" applyFont="1" applyBorder="1" applyAlignment="1">
      <alignment horizontal="right"/>
    </xf>
    <xf numFmtId="185" fontId="2" fillId="0" borderId="11" xfId="0" applyNumberFormat="1" applyFont="1" applyBorder="1"/>
    <xf numFmtId="0" fontId="0" fillId="3" borderId="46" xfId="0" applyFill="1" applyBorder="1" applyAlignment="1">
      <alignment horizontal="center"/>
    </xf>
    <xf numFmtId="0" fontId="0" fillId="3" borderId="31" xfId="0" applyFill="1" applyBorder="1" applyAlignment="1">
      <alignment horizontal="left" vertical="center"/>
    </xf>
    <xf numFmtId="0" fontId="0" fillId="3" borderId="36" xfId="0" applyFill="1" applyBorder="1" applyAlignment="1">
      <alignment horizontal="left" vertical="center"/>
    </xf>
    <xf numFmtId="0" fontId="78" fillId="0" borderId="71" xfId="0" applyFont="1" applyBorder="1"/>
    <xf numFmtId="0" fontId="78" fillId="0" borderId="0" xfId="0" applyFont="1"/>
    <xf numFmtId="44" fontId="78" fillId="0" borderId="0" xfId="7" applyFont="1" applyBorder="1"/>
    <xf numFmtId="0" fontId="78" fillId="0" borderId="59" xfId="0" applyFont="1" applyBorder="1"/>
    <xf numFmtId="0" fontId="0" fillId="0" borderId="71" xfId="0" applyBorder="1"/>
    <xf numFmtId="44" fontId="0" fillId="0" borderId="0" xfId="7" applyFont="1" applyBorder="1"/>
    <xf numFmtId="44" fontId="0" fillId="0" borderId="73" xfId="7" applyFont="1" applyBorder="1"/>
    <xf numFmtId="0" fontId="2" fillId="35" borderId="70" xfId="0" applyFont="1" applyFill="1" applyBorder="1"/>
    <xf numFmtId="0" fontId="2" fillId="35" borderId="79" xfId="0" applyFont="1" applyFill="1" applyBorder="1"/>
    <xf numFmtId="0" fontId="0" fillId="35" borderId="79" xfId="0" applyFill="1" applyBorder="1"/>
    <xf numFmtId="0" fontId="0" fillId="35" borderId="43" xfId="0" applyFill="1" applyBorder="1"/>
    <xf numFmtId="0" fontId="92" fillId="0" borderId="11" xfId="0" applyFont="1" applyBorder="1" applyAlignment="1">
      <alignment horizontal="center"/>
    </xf>
    <xf numFmtId="0" fontId="92" fillId="3" borderId="11" xfId="0" applyFont="1" applyFill="1" applyBorder="1" applyAlignment="1">
      <alignment horizontal="left"/>
    </xf>
    <xf numFmtId="0" fontId="92" fillId="3" borderId="11" xfId="0" applyFont="1" applyFill="1" applyBorder="1" applyAlignment="1">
      <alignment horizontal="center"/>
    </xf>
    <xf numFmtId="167" fontId="92" fillId="3" borderId="11" xfId="0" applyNumberFormat="1" applyFont="1" applyFill="1" applyBorder="1" applyAlignment="1">
      <alignment horizontal="left"/>
    </xf>
    <xf numFmtId="185" fontId="92" fillId="0" borderId="11" xfId="0" applyNumberFormat="1" applyFont="1" applyBorder="1" applyAlignment="1">
      <alignment horizontal="right"/>
    </xf>
    <xf numFmtId="0" fontId="244" fillId="0" borderId="11" xfId="1" applyFont="1" applyBorder="1" applyAlignment="1">
      <alignment horizontal="center"/>
    </xf>
    <xf numFmtId="49" fontId="5" fillId="0" borderId="11" xfId="0" applyNumberFormat="1" applyFont="1" applyBorder="1" applyAlignment="1">
      <alignment horizontal="left"/>
    </xf>
    <xf numFmtId="0" fontId="181" fillId="0" borderId="11" xfId="0" applyFont="1" applyBorder="1"/>
    <xf numFmtId="0" fontId="245" fillId="0" borderId="11" xfId="0" applyFont="1" applyBorder="1"/>
    <xf numFmtId="0" fontId="246" fillId="0" borderId="11" xfId="0" applyFont="1" applyBorder="1"/>
    <xf numFmtId="0" fontId="247" fillId="0" borderId="11" xfId="0" applyFont="1" applyBorder="1"/>
    <xf numFmtId="0" fontId="4" fillId="0" borderId="0" xfId="1" applyAlignment="1">
      <alignment horizontal="center" vertical="center"/>
    </xf>
    <xf numFmtId="0" fontId="222" fillId="0" borderId="11" xfId="27" applyFont="1" applyBorder="1" applyAlignment="1">
      <alignment horizontal="left"/>
    </xf>
    <xf numFmtId="0" fontId="139" fillId="2" borderId="64" xfId="0" applyFont="1" applyFill="1" applyBorder="1" applyAlignment="1">
      <alignment horizontal="left" shrinkToFit="1"/>
    </xf>
    <xf numFmtId="169" fontId="248" fillId="0" borderId="11" xfId="0" applyNumberFormat="1" applyFont="1" applyBorder="1" applyAlignment="1">
      <alignment horizontal="left"/>
    </xf>
    <xf numFmtId="0" fontId="31" fillId="0" borderId="11" xfId="0" applyFont="1" applyBorder="1" applyAlignment="1">
      <alignment horizontal="left" shrinkToFit="1"/>
    </xf>
    <xf numFmtId="0" fontId="140" fillId="0" borderId="11" xfId="0" applyFont="1" applyBorder="1" applyAlignment="1">
      <alignment horizontal="left" shrinkToFit="1"/>
    </xf>
    <xf numFmtId="0" fontId="140" fillId="0" borderId="41" xfId="0" applyFont="1" applyBorder="1" applyAlignment="1">
      <alignment horizontal="left" shrinkToFit="1"/>
    </xf>
    <xf numFmtId="169" fontId="248" fillId="0" borderId="11" xfId="0" applyNumberFormat="1" applyFont="1" applyBorder="1" applyAlignment="1">
      <alignment horizontal="left" shrinkToFit="1"/>
    </xf>
    <xf numFmtId="0" fontId="251" fillId="0" borderId="11" xfId="0" applyFont="1" applyBorder="1" applyAlignment="1">
      <alignment horizontal="left"/>
    </xf>
    <xf numFmtId="0" fontId="251" fillId="0" borderId="16" xfId="0" applyFont="1" applyBorder="1" applyAlignment="1">
      <alignment horizontal="left"/>
    </xf>
    <xf numFmtId="169" fontId="140" fillId="0" borderId="12" xfId="0" applyNumberFormat="1" applyFont="1" applyBorder="1" applyAlignment="1">
      <alignment horizontal="right"/>
    </xf>
    <xf numFmtId="0" fontId="140" fillId="0" borderId="0" xfId="0" applyFont="1" applyAlignment="1">
      <alignment horizontal="left"/>
    </xf>
    <xf numFmtId="0" fontId="248" fillId="0" borderId="0" xfId="0" applyFont="1" applyAlignment="1">
      <alignment horizontal="left"/>
    </xf>
    <xf numFmtId="169" fontId="248" fillId="0" borderId="21" xfId="0" applyNumberFormat="1" applyFont="1" applyBorder="1" applyAlignment="1">
      <alignment horizontal="left" shrinkToFit="1"/>
    </xf>
    <xf numFmtId="0" fontId="139" fillId="2" borderId="33" xfId="0" applyFont="1" applyFill="1" applyBorder="1" applyAlignment="1">
      <alignment horizontal="left" shrinkToFit="1"/>
    </xf>
    <xf numFmtId="0" fontId="139" fillId="2" borderId="67" xfId="0" applyFont="1" applyFill="1" applyBorder="1" applyAlignment="1">
      <alignment horizontal="left" shrinkToFit="1"/>
    </xf>
    <xf numFmtId="0" fontId="136" fillId="0" borderId="11" xfId="0" applyFont="1" applyBorder="1"/>
    <xf numFmtId="0" fontId="248" fillId="0" borderId="21" xfId="0" applyFont="1" applyBorder="1" applyAlignment="1">
      <alignment horizontal="left" shrinkToFit="1"/>
    </xf>
    <xf numFmtId="169" fontId="248" fillId="0" borderId="22" xfId="0" applyNumberFormat="1" applyFont="1" applyBorder="1" applyAlignment="1">
      <alignment horizontal="right" shrinkToFit="1"/>
    </xf>
    <xf numFmtId="0" fontId="248" fillId="0" borderId="11" xfId="0" applyFont="1" applyBorder="1" applyAlignment="1">
      <alignment horizontal="left" shrinkToFit="1"/>
    </xf>
    <xf numFmtId="169" fontId="248" fillId="0" borderId="32" xfId="0" applyNumberFormat="1" applyFont="1" applyBorder="1" applyAlignment="1">
      <alignment horizontal="right" shrinkToFit="1"/>
    </xf>
    <xf numFmtId="169" fontId="248" fillId="0" borderId="12" xfId="0" applyNumberFormat="1" applyFont="1" applyBorder="1" applyAlignment="1">
      <alignment horizontal="right" shrinkToFit="1"/>
    </xf>
    <xf numFmtId="169" fontId="248" fillId="0" borderId="9" xfId="0" applyNumberFormat="1" applyFont="1" applyBorder="1" applyAlignment="1">
      <alignment horizontal="right" shrinkToFit="1"/>
    </xf>
    <xf numFmtId="0" fontId="248" fillId="0" borderId="68" xfId="0" applyFont="1" applyBorder="1" applyAlignment="1">
      <alignment horizontal="left" shrinkToFit="1"/>
    </xf>
    <xf numFmtId="0" fontId="248" fillId="0" borderId="41" xfId="0" applyFont="1" applyBorder="1" applyAlignment="1">
      <alignment horizontal="left" shrinkToFit="1"/>
    </xf>
    <xf numFmtId="0" fontId="136" fillId="0" borderId="41" xfId="0" applyFont="1" applyBorder="1" applyAlignment="1">
      <alignment horizontal="left" shrinkToFit="1"/>
    </xf>
    <xf numFmtId="0" fontId="136" fillId="0" borderId="39" xfId="0" applyFont="1" applyBorder="1" applyAlignment="1">
      <alignment horizontal="left" shrinkToFit="1"/>
    </xf>
    <xf numFmtId="169" fontId="248" fillId="0" borderId="28" xfId="0" applyNumberFormat="1" applyFont="1" applyBorder="1" applyAlignment="1">
      <alignment horizontal="right" shrinkToFit="1"/>
    </xf>
    <xf numFmtId="189" fontId="136" fillId="0" borderId="12" xfId="0" applyNumberFormat="1" applyFont="1" applyBorder="1"/>
    <xf numFmtId="0" fontId="136" fillId="0" borderId="41" xfId="0" applyFont="1" applyBorder="1"/>
    <xf numFmtId="0" fontId="136" fillId="0" borderId="39" xfId="0" applyFont="1" applyBorder="1"/>
    <xf numFmtId="189" fontId="136" fillId="0" borderId="17" xfId="0" applyNumberFormat="1" applyFont="1" applyBorder="1"/>
    <xf numFmtId="0" fontId="249" fillId="0" borderId="41" xfId="0" applyFont="1" applyBorder="1" applyAlignment="1">
      <alignment horizontal="left" shrinkToFit="1"/>
    </xf>
    <xf numFmtId="0" fontId="249" fillId="0" borderId="11" xfId="0" applyFont="1" applyBorder="1" applyAlignment="1">
      <alignment horizontal="left" shrinkToFit="1"/>
    </xf>
    <xf numFmtId="169" fontId="249" fillId="0" borderId="12" xfId="0" applyNumberFormat="1" applyFont="1" applyBorder="1" applyAlignment="1">
      <alignment horizontal="right" shrinkToFit="1"/>
    </xf>
    <xf numFmtId="0" fontId="248" fillId="0" borderId="11" xfId="0" applyFont="1" applyBorder="1"/>
    <xf numFmtId="0" fontId="250" fillId="3" borderId="68" xfId="0" applyFont="1" applyFill="1" applyBorder="1" applyAlignment="1">
      <alignment horizontal="left" shrinkToFit="1"/>
    </xf>
    <xf numFmtId="0" fontId="250" fillId="3" borderId="21" xfId="0" applyFont="1" applyFill="1" applyBorder="1" applyAlignment="1">
      <alignment horizontal="left" shrinkToFit="1"/>
    </xf>
    <xf numFmtId="169" fontId="148" fillId="0" borderId="29" xfId="0" applyNumberFormat="1" applyFont="1" applyBorder="1" applyAlignment="1">
      <alignment horizontal="right"/>
    </xf>
    <xf numFmtId="0" fontId="249" fillId="0" borderId="44" xfId="0" applyFont="1" applyBorder="1" applyAlignment="1">
      <alignment horizontal="left" shrinkToFit="1"/>
    </xf>
    <xf numFmtId="0" fontId="249" fillId="0" borderId="8" xfId="0" applyFont="1" applyBorder="1" applyAlignment="1">
      <alignment horizontal="left" shrinkToFit="1"/>
    </xf>
    <xf numFmtId="169" fontId="249" fillId="0" borderId="9" xfId="0" applyNumberFormat="1" applyFont="1" applyBorder="1" applyAlignment="1">
      <alignment horizontal="right"/>
    </xf>
    <xf numFmtId="44" fontId="82" fillId="0" borderId="11" xfId="7" applyFont="1" applyBorder="1" applyAlignment="1">
      <alignment horizontal="center"/>
    </xf>
    <xf numFmtId="0" fontId="50" fillId="0" borderId="11" xfId="0" applyFont="1" applyBorder="1"/>
    <xf numFmtId="177" fontId="82" fillId="0" borderId="11" xfId="7" applyNumberFormat="1" applyFont="1" applyBorder="1" applyAlignment="1">
      <alignment horizontal="center"/>
    </xf>
    <xf numFmtId="0" fontId="92" fillId="0" borderId="11" xfId="0" applyFont="1" applyBorder="1" applyAlignment="1">
      <alignment horizontal="center" vertical="center"/>
    </xf>
    <xf numFmtId="0" fontId="153" fillId="0" borderId="11" xfId="0" applyFont="1" applyBorder="1" applyAlignment="1">
      <alignment horizontal="center"/>
    </xf>
    <xf numFmtId="0" fontId="244" fillId="0" borderId="11" xfId="1" applyFont="1" applyBorder="1"/>
    <xf numFmtId="44" fontId="92" fillId="0" borderId="11" xfId="7" applyFont="1" applyBorder="1" applyAlignment="1">
      <alignment horizontal="center"/>
    </xf>
    <xf numFmtId="0" fontId="167" fillId="0" borderId="0" xfId="0" applyFont="1"/>
    <xf numFmtId="0" fontId="167" fillId="0" borderId="11" xfId="0" applyFont="1" applyBorder="1" applyAlignment="1">
      <alignment horizontal="center"/>
    </xf>
    <xf numFmtId="167" fontId="167" fillId="0" borderId="11" xfId="0" applyNumberFormat="1" applyFont="1" applyBorder="1" applyAlignment="1">
      <alignment horizontal="right"/>
    </xf>
    <xf numFmtId="0" fontId="181" fillId="0" borderId="11" xfId="0" applyFont="1" applyBorder="1" applyAlignment="1">
      <alignment horizontal="center"/>
    </xf>
    <xf numFmtId="0" fontId="0" fillId="0" borderId="75" xfId="0" applyBorder="1"/>
    <xf numFmtId="0" fontId="4" fillId="0" borderId="79" xfId="1" applyBorder="1"/>
    <xf numFmtId="0" fontId="8" fillId="36" borderId="79" xfId="0" applyFont="1" applyFill="1" applyBorder="1"/>
    <xf numFmtId="174" fontId="3" fillId="36" borderId="28" xfId="0" applyNumberFormat="1" applyFont="1" applyFill="1" applyBorder="1" applyAlignment="1">
      <alignment horizontal="right"/>
    </xf>
    <xf numFmtId="177" fontId="0" fillId="0" borderId="79" xfId="0" applyNumberFormat="1" applyBorder="1" applyAlignment="1">
      <alignment horizontal="right"/>
    </xf>
    <xf numFmtId="49" fontId="210" fillId="0" borderId="11" xfId="0" applyNumberFormat="1" applyFont="1" applyBorder="1"/>
    <xf numFmtId="0" fontId="2" fillId="0" borderId="11" xfId="0" applyFont="1" applyBorder="1" applyAlignment="1">
      <alignment wrapText="1"/>
    </xf>
    <xf numFmtId="0" fontId="5" fillId="36" borderId="74" xfId="0" applyFont="1" applyFill="1" applyBorder="1" applyAlignment="1">
      <alignment horizontal="left"/>
    </xf>
    <xf numFmtId="0" fontId="3" fillId="36" borderId="46" xfId="0" applyFont="1" applyFill="1" applyBorder="1"/>
    <xf numFmtId="0" fontId="5" fillId="36" borderId="0" xfId="0" applyFont="1" applyFill="1" applyAlignment="1">
      <alignment horizontal="left"/>
    </xf>
    <xf numFmtId="0" fontId="3" fillId="36" borderId="74" xfId="0" applyFont="1" applyFill="1" applyBorder="1" applyAlignment="1">
      <alignment horizontal="left"/>
    </xf>
    <xf numFmtId="0" fontId="139" fillId="66" borderId="21" xfId="0" applyFont="1" applyFill="1" applyBorder="1"/>
    <xf numFmtId="49" fontId="254" fillId="0" borderId="0" xfId="0" applyNumberFormat="1" applyFont="1" applyAlignment="1">
      <alignment horizontal="left"/>
    </xf>
    <xf numFmtId="49" fontId="254" fillId="0" borderId="0" xfId="0" applyNumberFormat="1" applyFont="1"/>
    <xf numFmtId="0" fontId="255" fillId="0" borderId="10" xfId="0" applyFont="1" applyBorder="1" applyAlignment="1">
      <alignment horizontal="center" vertical="center" wrapText="1"/>
    </xf>
    <xf numFmtId="0" fontId="255" fillId="14" borderId="48" xfId="0" applyFont="1" applyFill="1" applyBorder="1" applyAlignment="1">
      <alignment horizontal="center" vertical="center" wrapText="1"/>
    </xf>
    <xf numFmtId="0" fontId="255" fillId="0" borderId="48" xfId="0" applyFont="1" applyBorder="1" applyAlignment="1">
      <alignment horizontal="center" vertical="center" wrapText="1"/>
    </xf>
    <xf numFmtId="167" fontId="255" fillId="0" borderId="48" xfId="0" applyNumberFormat="1" applyFont="1" applyBorder="1" applyAlignment="1">
      <alignment horizontal="center" vertical="center" wrapText="1"/>
    </xf>
    <xf numFmtId="167" fontId="255" fillId="0" borderId="36" xfId="0" applyNumberFormat="1" applyFont="1" applyBorder="1" applyAlignment="1">
      <alignment horizontal="center" vertical="center" wrapText="1"/>
    </xf>
    <xf numFmtId="167" fontId="20" fillId="0" borderId="49" xfId="0" applyNumberFormat="1" applyFont="1" applyBorder="1" applyAlignment="1">
      <alignment horizontal="center" vertical="center" wrapText="1"/>
    </xf>
    <xf numFmtId="167" fontId="20" fillId="0" borderId="50" xfId="0" applyNumberFormat="1" applyFont="1" applyBorder="1" applyAlignment="1">
      <alignment horizontal="center" vertical="center" wrapText="1"/>
    </xf>
    <xf numFmtId="0" fontId="20" fillId="0" borderId="49" xfId="0" applyFont="1" applyBorder="1" applyAlignment="1">
      <alignment horizontal="center" vertical="center" wrapText="1"/>
    </xf>
    <xf numFmtId="0" fontId="20" fillId="0" borderId="50" xfId="0" applyFont="1" applyBorder="1" applyAlignment="1">
      <alignment horizontal="center" vertical="center" wrapText="1"/>
    </xf>
    <xf numFmtId="0" fontId="20" fillId="14" borderId="49" xfId="0" applyFont="1" applyFill="1" applyBorder="1" applyAlignment="1">
      <alignment horizontal="center" vertical="center" wrapText="1"/>
    </xf>
    <xf numFmtId="0" fontId="20" fillId="14" borderId="50" xfId="0" applyFont="1" applyFill="1" applyBorder="1" applyAlignment="1">
      <alignment horizontal="center" vertical="center" wrapText="1"/>
    </xf>
    <xf numFmtId="167" fontId="20" fillId="0" borderId="6" xfId="0" applyNumberFormat="1" applyFont="1" applyBorder="1" applyAlignment="1">
      <alignment horizontal="center" vertical="center" wrapText="1"/>
    </xf>
    <xf numFmtId="167" fontId="20" fillId="0" borderId="10" xfId="0" applyNumberFormat="1" applyFont="1" applyBorder="1" applyAlignment="1">
      <alignment horizontal="center" vertical="center" wrapText="1"/>
    </xf>
    <xf numFmtId="0" fontId="20" fillId="0" borderId="6" xfId="0" applyFont="1" applyBorder="1" applyAlignment="1">
      <alignment horizontal="center" vertical="center" wrapText="1"/>
    </xf>
    <xf numFmtId="0" fontId="20" fillId="0" borderId="10" xfId="0" applyFont="1" applyBorder="1" applyAlignment="1">
      <alignment horizontal="center" vertical="center" wrapText="1"/>
    </xf>
    <xf numFmtId="0" fontId="20" fillId="14" borderId="6" xfId="0" applyFont="1" applyFill="1" applyBorder="1" applyAlignment="1">
      <alignment horizontal="center" vertical="center" wrapText="1"/>
    </xf>
    <xf numFmtId="0" fontId="20" fillId="14" borderId="10" xfId="0" applyFont="1" applyFill="1" applyBorder="1" applyAlignment="1">
      <alignment horizontal="center" vertical="center" wrapText="1"/>
    </xf>
    <xf numFmtId="167" fontId="228" fillId="0" borderId="49" xfId="0" applyNumberFormat="1" applyFont="1" applyBorder="1" applyAlignment="1">
      <alignment horizontal="center" vertical="center" wrapText="1"/>
    </xf>
    <xf numFmtId="167" fontId="228" fillId="0" borderId="6" xfId="0" applyNumberFormat="1" applyFont="1" applyBorder="1" applyAlignment="1">
      <alignment horizontal="center" vertical="center" wrapText="1"/>
    </xf>
    <xf numFmtId="167" fontId="228" fillId="0" borderId="10" xfId="0" applyNumberFormat="1" applyFont="1" applyBorder="1" applyAlignment="1">
      <alignment horizontal="center" vertical="center" wrapText="1"/>
    </xf>
    <xf numFmtId="0" fontId="224" fillId="0" borderId="49" xfId="0" applyFont="1" applyBorder="1" applyAlignment="1">
      <alignment horizontal="center" vertical="center" wrapText="1"/>
    </xf>
    <xf numFmtId="0" fontId="224" fillId="0" borderId="6" xfId="0" applyFont="1" applyBorder="1" applyAlignment="1">
      <alignment horizontal="center" vertical="center" wrapText="1"/>
    </xf>
    <xf numFmtId="0" fontId="224" fillId="0" borderId="10" xfId="0" applyFont="1" applyBorder="1" applyAlignment="1">
      <alignment horizontal="center" vertical="center" wrapText="1"/>
    </xf>
    <xf numFmtId="0" fontId="16" fillId="0" borderId="0" xfId="0" applyFont="1" applyAlignment="1">
      <alignment horizontal="left" vertical="center"/>
    </xf>
    <xf numFmtId="167" fontId="20" fillId="0" borderId="3" xfId="0" applyNumberFormat="1" applyFont="1" applyBorder="1" applyAlignment="1">
      <alignment horizontal="center" vertical="center" wrapText="1"/>
    </xf>
    <xf numFmtId="167" fontId="224" fillId="0" borderId="49" xfId="0" applyNumberFormat="1" applyFont="1" applyBorder="1" applyAlignment="1">
      <alignment horizontal="center" vertical="center" wrapText="1"/>
    </xf>
    <xf numFmtId="167" fontId="224" fillId="0" borderId="6" xfId="0" applyNumberFormat="1" applyFont="1" applyBorder="1" applyAlignment="1">
      <alignment horizontal="center" vertical="center" wrapText="1"/>
    </xf>
    <xf numFmtId="167" fontId="224" fillId="0" borderId="10" xfId="0" applyNumberFormat="1" applyFont="1" applyBorder="1" applyAlignment="1">
      <alignment horizontal="center" vertical="center" wrapText="1"/>
    </xf>
    <xf numFmtId="0" fontId="0" fillId="0" borderId="0" xfId="0" applyAlignment="1">
      <alignment horizontal="center"/>
    </xf>
    <xf numFmtId="0" fontId="36" fillId="2" borderId="20" xfId="0" applyFont="1" applyFill="1" applyBorder="1" applyAlignment="1">
      <alignment horizontal="center"/>
    </xf>
    <xf numFmtId="0" fontId="36" fillId="2" borderId="22" xfId="0" applyFont="1" applyFill="1" applyBorder="1" applyAlignment="1">
      <alignment horizontal="center"/>
    </xf>
    <xf numFmtId="0" fontId="0" fillId="0" borderId="134" xfId="0" applyBorder="1" applyAlignment="1">
      <alignment horizontal="center" vertical="center"/>
    </xf>
    <xf numFmtId="0" fontId="2" fillId="4" borderId="1" xfId="0" applyFont="1" applyFill="1" applyBorder="1" applyAlignment="1">
      <alignment horizontal="center" vertical="center"/>
    </xf>
    <xf numFmtId="0" fontId="2" fillId="4" borderId="38" xfId="0" applyFont="1" applyFill="1" applyBorder="1" applyAlignment="1">
      <alignment horizontal="center" vertical="center"/>
    </xf>
    <xf numFmtId="0" fontId="2" fillId="4" borderId="36" xfId="0" applyFont="1" applyFill="1" applyBorder="1" applyAlignment="1">
      <alignment horizontal="center" vertical="center"/>
    </xf>
    <xf numFmtId="0" fontId="1" fillId="2" borderId="37" xfId="0" applyFont="1" applyFill="1"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33" xfId="0"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0" borderId="138" xfId="0" applyBorder="1" applyAlignment="1">
      <alignment horizontal="center" vertical="center"/>
    </xf>
    <xf numFmtId="0" fontId="2" fillId="0" borderId="136" xfId="0" applyFont="1" applyBorder="1" applyAlignment="1">
      <alignment horizontal="center" vertical="center"/>
    </xf>
    <xf numFmtId="0" fontId="2" fillId="0" borderId="137" xfId="0" applyFont="1" applyBorder="1" applyAlignment="1">
      <alignment horizontal="center" vertical="center"/>
    </xf>
    <xf numFmtId="0" fontId="2" fillId="0" borderId="138" xfId="0" applyFont="1" applyBorder="1" applyAlignment="1">
      <alignment horizontal="center" vertical="center"/>
    </xf>
    <xf numFmtId="0" fontId="0" fillId="0" borderId="139" xfId="0" applyBorder="1" applyAlignment="1">
      <alignment horizontal="center" vertical="center"/>
    </xf>
    <xf numFmtId="0" fontId="16" fillId="0" borderId="28" xfId="0" applyFont="1" applyBorder="1" applyAlignment="1">
      <alignment horizontal="center" vertical="center"/>
    </xf>
    <xf numFmtId="0" fontId="16" fillId="0" borderId="9" xfId="0" applyFont="1" applyBorder="1" applyAlignment="1">
      <alignment horizontal="center" vertical="center"/>
    </xf>
    <xf numFmtId="0" fontId="16" fillId="0" borderId="27" xfId="0" applyFont="1" applyBorder="1" applyAlignment="1">
      <alignment horizontal="center" vertical="center"/>
    </xf>
    <xf numFmtId="0" fontId="16" fillId="0" borderId="8" xfId="0" applyFont="1" applyBorder="1" applyAlignment="1">
      <alignment horizontal="center" vertical="center"/>
    </xf>
    <xf numFmtId="0" fontId="17" fillId="2" borderId="1" xfId="0" applyFont="1" applyFill="1" applyBorder="1" applyAlignment="1">
      <alignment horizontal="right" vertical="center"/>
    </xf>
    <xf numFmtId="0" fontId="17" fillId="2" borderId="38" xfId="0" applyFont="1" applyFill="1" applyBorder="1" applyAlignment="1">
      <alignment horizontal="right" vertical="center"/>
    </xf>
    <xf numFmtId="0" fontId="1" fillId="2" borderId="19" xfId="0" applyFont="1" applyFill="1" applyBorder="1" applyAlignment="1">
      <alignment horizontal="center"/>
    </xf>
    <xf numFmtId="0" fontId="1" fillId="2" borderId="64" xfId="0" applyFont="1" applyFill="1" applyBorder="1" applyAlignment="1">
      <alignment horizontal="center"/>
    </xf>
    <xf numFmtId="0" fontId="1" fillId="2" borderId="18" xfId="0" applyFont="1" applyFill="1" applyBorder="1" applyAlignment="1">
      <alignment horizontal="center"/>
    </xf>
    <xf numFmtId="167" fontId="20" fillId="0" borderId="3" xfId="0" applyNumberFormat="1" applyFont="1" applyBorder="1" applyAlignment="1">
      <alignment horizontal="left" vertical="center" wrapText="1"/>
    </xf>
    <xf numFmtId="167" fontId="20" fillId="0" borderId="10" xfId="0" applyNumberFormat="1" applyFont="1" applyBorder="1" applyAlignment="1">
      <alignment horizontal="left" vertical="center" wrapText="1"/>
    </xf>
    <xf numFmtId="0" fontId="20" fillId="14" borderId="3" xfId="0" applyFont="1" applyFill="1" applyBorder="1" applyAlignment="1">
      <alignment horizontal="center" vertical="center" wrapText="1"/>
    </xf>
    <xf numFmtId="0" fontId="20" fillId="0" borderId="3" xfId="0" applyFont="1" applyBorder="1" applyAlignment="1">
      <alignment horizontal="center" vertical="center" wrapText="1"/>
    </xf>
    <xf numFmtId="0" fontId="20" fillId="14" borderId="26" xfId="0" applyFont="1" applyFill="1" applyBorder="1" applyAlignment="1">
      <alignment horizontal="center" vertical="center" wrapText="1"/>
    </xf>
    <xf numFmtId="0" fontId="20" fillId="14" borderId="7" xfId="0" applyFont="1" applyFill="1" applyBorder="1" applyAlignment="1">
      <alignment horizontal="center" vertical="center" wrapText="1"/>
    </xf>
    <xf numFmtId="0" fontId="20" fillId="14" borderId="30" xfId="0" applyFont="1" applyFill="1" applyBorder="1" applyAlignment="1">
      <alignment horizontal="center" vertical="center" wrapText="1"/>
    </xf>
    <xf numFmtId="0" fontId="23" fillId="0" borderId="0" xfId="0" applyFont="1" applyAlignment="1">
      <alignment horizontal="left" vertical="center"/>
    </xf>
    <xf numFmtId="0" fontId="1" fillId="23" borderId="1" xfId="0" applyFont="1" applyFill="1" applyBorder="1" applyAlignment="1">
      <alignment horizontal="center"/>
    </xf>
    <xf numFmtId="0" fontId="1" fillId="23" borderId="38" xfId="0" applyFont="1" applyFill="1" applyBorder="1" applyAlignment="1">
      <alignment horizontal="center"/>
    </xf>
    <xf numFmtId="0" fontId="1" fillId="23" borderId="36" xfId="0" applyFont="1" applyFill="1" applyBorder="1" applyAlignment="1">
      <alignment horizontal="center"/>
    </xf>
    <xf numFmtId="0" fontId="0" fillId="28" borderId="3" xfId="0" applyFill="1" applyBorder="1" applyAlignment="1">
      <alignment horizontal="center" vertical="center" textRotation="90"/>
    </xf>
    <xf numFmtId="0" fontId="0" fillId="28" borderId="6" xfId="0" applyFill="1" applyBorder="1" applyAlignment="1">
      <alignment horizontal="center" vertical="center" textRotation="90"/>
    </xf>
    <xf numFmtId="0" fontId="0" fillId="28" borderId="23" xfId="0" applyFill="1" applyBorder="1" applyAlignment="1">
      <alignment horizontal="center" vertical="center" textRotation="90"/>
    </xf>
    <xf numFmtId="0" fontId="0" fillId="28" borderId="24" xfId="0" applyFill="1" applyBorder="1" applyAlignment="1">
      <alignment horizontal="center" vertical="center" textRotation="90"/>
    </xf>
    <xf numFmtId="0" fontId="14" fillId="23" borderId="1" xfId="1" applyFont="1" applyFill="1" applyBorder="1" applyAlignment="1">
      <alignment horizontal="center"/>
    </xf>
    <xf numFmtId="0" fontId="14" fillId="23" borderId="38" xfId="1" applyFont="1" applyFill="1" applyBorder="1" applyAlignment="1">
      <alignment horizontal="center"/>
    </xf>
    <xf numFmtId="0" fontId="14" fillId="23" borderId="36" xfId="1" applyFont="1" applyFill="1" applyBorder="1" applyAlignment="1">
      <alignment horizontal="center"/>
    </xf>
    <xf numFmtId="0" fontId="0" fillId="23" borderId="3" xfId="0" applyFill="1" applyBorder="1" applyAlignment="1">
      <alignment horizontal="center" vertical="center" textRotation="90"/>
    </xf>
    <xf numFmtId="0" fontId="0" fillId="23" borderId="6" xfId="0" applyFill="1" applyBorder="1" applyAlignment="1">
      <alignment horizontal="center" vertical="center" textRotation="90"/>
    </xf>
    <xf numFmtId="0" fontId="0" fillId="23" borderId="10" xfId="0" applyFill="1" applyBorder="1" applyAlignment="1">
      <alignment horizontal="center" vertical="center" textRotation="90"/>
    </xf>
    <xf numFmtId="0" fontId="14" fillId="22" borderId="1" xfId="1" applyFont="1" applyFill="1" applyBorder="1" applyAlignment="1">
      <alignment horizontal="center"/>
    </xf>
    <xf numFmtId="0" fontId="14" fillId="22" borderId="38" xfId="1" applyFont="1" applyFill="1" applyBorder="1" applyAlignment="1">
      <alignment horizontal="center"/>
    </xf>
    <xf numFmtId="0" fontId="14" fillId="22" borderId="36" xfId="1" applyFont="1" applyFill="1" applyBorder="1" applyAlignment="1">
      <alignment horizontal="center"/>
    </xf>
    <xf numFmtId="0" fontId="1" fillId="22" borderId="1" xfId="0" applyFont="1" applyFill="1" applyBorder="1" applyAlignment="1">
      <alignment horizontal="right"/>
    </xf>
    <xf numFmtId="0" fontId="1" fillId="22" borderId="38" xfId="0" applyFont="1" applyFill="1" applyBorder="1" applyAlignment="1">
      <alignment horizontal="right"/>
    </xf>
    <xf numFmtId="0" fontId="1" fillId="28" borderId="1" xfId="0" applyFont="1" applyFill="1" applyBorder="1" applyAlignment="1">
      <alignment horizontal="right"/>
    </xf>
    <xf numFmtId="0" fontId="1" fillId="28" borderId="38" xfId="0" applyFont="1" applyFill="1" applyBorder="1" applyAlignment="1">
      <alignment horizontal="right"/>
    </xf>
    <xf numFmtId="0" fontId="14" fillId="28" borderId="1" xfId="1" applyFont="1" applyFill="1" applyBorder="1" applyAlignment="1">
      <alignment horizontal="center"/>
    </xf>
    <xf numFmtId="0" fontId="14" fillId="28" borderId="38" xfId="1" applyFont="1" applyFill="1" applyBorder="1" applyAlignment="1">
      <alignment horizontal="center"/>
    </xf>
    <xf numFmtId="0" fontId="14" fillId="28" borderId="36" xfId="1" applyFont="1" applyFill="1" applyBorder="1" applyAlignment="1">
      <alignment horizontal="center"/>
    </xf>
    <xf numFmtId="0" fontId="14" fillId="2" borderId="1" xfId="1" applyFont="1" applyFill="1" applyBorder="1" applyAlignment="1">
      <alignment horizontal="center"/>
    </xf>
    <xf numFmtId="0" fontId="14" fillId="2" borderId="38" xfId="1" applyFont="1" applyFill="1" applyBorder="1" applyAlignment="1">
      <alignment horizontal="center"/>
    </xf>
    <xf numFmtId="0" fontId="14" fillId="2" borderId="36" xfId="1" applyFont="1" applyFill="1" applyBorder="1" applyAlignment="1">
      <alignment horizontal="center"/>
    </xf>
    <xf numFmtId="0" fontId="1" fillId="2" borderId="1" xfId="0" applyFont="1" applyFill="1" applyBorder="1" applyAlignment="1">
      <alignment horizontal="center"/>
    </xf>
    <xf numFmtId="0" fontId="1" fillId="2" borderId="38" xfId="0" applyFont="1" applyFill="1" applyBorder="1" applyAlignment="1">
      <alignment horizontal="center"/>
    </xf>
    <xf numFmtId="0" fontId="1" fillId="2" borderId="36" xfId="0" applyFont="1" applyFill="1" applyBorder="1" applyAlignment="1">
      <alignment horizontal="center"/>
    </xf>
    <xf numFmtId="0" fontId="14" fillId="8" borderId="1" xfId="1" applyFont="1" applyFill="1" applyBorder="1" applyAlignment="1">
      <alignment horizontal="center"/>
    </xf>
    <xf numFmtId="0" fontId="14" fillId="8" borderId="38" xfId="1" applyFont="1" applyFill="1" applyBorder="1" applyAlignment="1">
      <alignment horizontal="center"/>
    </xf>
    <xf numFmtId="0" fontId="14" fillId="8" borderId="36" xfId="1" applyFont="1" applyFill="1" applyBorder="1" applyAlignment="1">
      <alignment horizontal="center"/>
    </xf>
    <xf numFmtId="0" fontId="1" fillId="22" borderId="1" xfId="0" applyFont="1" applyFill="1" applyBorder="1" applyAlignment="1">
      <alignment horizontal="center"/>
    </xf>
    <xf numFmtId="0" fontId="1" fillId="22" borderId="38" xfId="0" applyFont="1" applyFill="1" applyBorder="1" applyAlignment="1">
      <alignment horizontal="center"/>
    </xf>
    <xf numFmtId="0" fontId="1" fillId="22" borderId="36" xfId="0" applyFont="1" applyFill="1" applyBorder="1" applyAlignment="1">
      <alignment horizontal="center"/>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0" fillId="2" borderId="10" xfId="0" applyFill="1" applyBorder="1" applyAlignment="1">
      <alignment horizontal="center" vertical="center" textRotation="90"/>
    </xf>
    <xf numFmtId="0" fontId="0" fillId="8" borderId="3" xfId="0" applyFill="1" applyBorder="1" applyAlignment="1">
      <alignment horizontal="center" vertical="center" textRotation="90"/>
    </xf>
    <xf numFmtId="0" fontId="0" fillId="8" borderId="6" xfId="0" applyFill="1" applyBorder="1" applyAlignment="1">
      <alignment horizontal="center" vertical="center" textRotation="90"/>
    </xf>
    <xf numFmtId="0" fontId="0" fillId="8" borderId="23" xfId="0" applyFill="1" applyBorder="1" applyAlignment="1">
      <alignment horizontal="center" vertical="center" textRotation="90"/>
    </xf>
    <xf numFmtId="0" fontId="0" fillId="8" borderId="24" xfId="0" applyFill="1" applyBorder="1" applyAlignment="1">
      <alignment horizontal="center" vertical="center" textRotation="90"/>
    </xf>
    <xf numFmtId="0" fontId="1" fillId="28" borderId="1" xfId="0" applyFont="1" applyFill="1" applyBorder="1" applyAlignment="1">
      <alignment horizontal="center"/>
    </xf>
    <xf numFmtId="0" fontId="1" fillId="28" borderId="38" xfId="0" applyFont="1" applyFill="1" applyBorder="1" applyAlignment="1">
      <alignment horizontal="center"/>
    </xf>
    <xf numFmtId="0" fontId="1" fillId="28" borderId="36" xfId="0" applyFont="1" applyFill="1" applyBorder="1" applyAlignment="1">
      <alignment horizontal="center"/>
    </xf>
    <xf numFmtId="0" fontId="1" fillId="8" borderId="1" xfId="0" applyFont="1" applyFill="1" applyBorder="1" applyAlignment="1">
      <alignment horizontal="center"/>
    </xf>
    <xf numFmtId="0" fontId="1" fillId="8" borderId="38" xfId="0" applyFont="1" applyFill="1" applyBorder="1" applyAlignment="1">
      <alignment horizontal="center"/>
    </xf>
    <xf numFmtId="0" fontId="1" fillId="8" borderId="36" xfId="0" applyFont="1" applyFill="1" applyBorder="1" applyAlignment="1">
      <alignment horizontal="center"/>
    </xf>
    <xf numFmtId="167" fontId="76" fillId="0" borderId="29" xfId="0" applyNumberFormat="1" applyFont="1" applyBorder="1" applyAlignment="1">
      <alignment horizontal="center" vertical="center" wrapText="1"/>
    </xf>
    <xf numFmtId="167" fontId="76" fillId="0" borderId="32" xfId="0" applyNumberFormat="1" applyFont="1" applyBorder="1" applyAlignment="1">
      <alignment horizontal="center" vertical="center" wrapText="1"/>
    </xf>
    <xf numFmtId="167" fontId="76" fillId="0" borderId="18" xfId="0" applyNumberFormat="1" applyFont="1" applyBorder="1" applyAlignment="1">
      <alignment horizontal="center" vertical="center" wrapText="1"/>
    </xf>
    <xf numFmtId="167" fontId="76" fillId="0" borderId="31" xfId="0" applyNumberFormat="1" applyFont="1" applyBorder="1" applyAlignment="1">
      <alignment horizontal="center" vertical="center" wrapText="1"/>
    </xf>
    <xf numFmtId="167" fontId="76" fillId="0" borderId="48" xfId="0" applyNumberFormat="1" applyFont="1" applyBorder="1" applyAlignment="1">
      <alignment horizontal="center" vertical="center" wrapText="1"/>
    </xf>
    <xf numFmtId="167" fontId="76" fillId="3" borderId="29" xfId="0" applyNumberFormat="1" applyFont="1" applyFill="1" applyBorder="1" applyAlignment="1">
      <alignment horizontal="center" vertical="center" wrapText="1"/>
    </xf>
    <xf numFmtId="167" fontId="76" fillId="3" borderId="32" xfId="0" applyNumberFormat="1" applyFont="1" applyFill="1" applyBorder="1" applyAlignment="1">
      <alignment horizontal="center" vertical="center" wrapText="1"/>
    </xf>
    <xf numFmtId="167" fontId="76" fillId="3" borderId="34" xfId="0" applyNumberFormat="1" applyFont="1" applyFill="1" applyBorder="1" applyAlignment="1">
      <alignment horizontal="center" vertical="center" wrapText="1"/>
    </xf>
    <xf numFmtId="0" fontId="76" fillId="0" borderId="35" xfId="0" applyFont="1" applyBorder="1" applyAlignment="1">
      <alignment horizontal="center" vertical="center" wrapText="1"/>
    </xf>
    <xf numFmtId="0" fontId="76" fillId="0" borderId="57" xfId="0" applyFont="1" applyBorder="1" applyAlignment="1">
      <alignment horizontal="center" vertical="center" wrapText="1"/>
    </xf>
    <xf numFmtId="0" fontId="76" fillId="0" borderId="15" xfId="0" applyFont="1" applyBorder="1" applyAlignment="1">
      <alignment horizontal="center" vertical="center" wrapText="1"/>
    </xf>
    <xf numFmtId="0" fontId="70" fillId="7" borderId="1" xfId="0" applyFont="1" applyFill="1" applyBorder="1" applyAlignment="1">
      <alignment horizontal="center" vertical="center" wrapText="1"/>
    </xf>
    <xf numFmtId="0" fontId="70" fillId="7" borderId="38" xfId="0" applyFont="1" applyFill="1" applyBorder="1" applyAlignment="1">
      <alignment horizontal="center" vertical="center" wrapText="1"/>
    </xf>
    <xf numFmtId="0" fontId="70" fillId="7" borderId="36" xfId="0" applyFont="1" applyFill="1" applyBorder="1" applyAlignment="1">
      <alignment horizontal="center" vertical="center" wrapText="1"/>
    </xf>
    <xf numFmtId="0" fontId="76" fillId="0" borderId="33" xfId="0" applyFont="1" applyBorder="1" applyAlignment="1">
      <alignment horizontal="center" vertical="center" wrapText="1"/>
    </xf>
    <xf numFmtId="0" fontId="76" fillId="0" borderId="30" xfId="0" applyFont="1" applyBorder="1" applyAlignment="1">
      <alignment horizontal="center" vertical="center" wrapText="1"/>
    </xf>
    <xf numFmtId="0" fontId="90" fillId="0" borderId="35" xfId="1" applyFont="1" applyBorder="1" applyAlignment="1">
      <alignment horizontal="center" vertical="center" wrapText="1"/>
    </xf>
    <xf numFmtId="0" fontId="90" fillId="0" borderId="57" xfId="1" applyFont="1" applyBorder="1" applyAlignment="1">
      <alignment horizontal="center" vertical="center" wrapText="1"/>
    </xf>
    <xf numFmtId="0" fontId="76" fillId="4" borderId="35" xfId="0" applyFont="1" applyFill="1" applyBorder="1" applyAlignment="1">
      <alignment horizontal="center" vertical="center" wrapText="1"/>
    </xf>
    <xf numFmtId="0" fontId="76" fillId="4" borderId="57" xfId="0" applyFont="1" applyFill="1" applyBorder="1" applyAlignment="1">
      <alignment horizontal="center" vertical="center" wrapText="1"/>
    </xf>
    <xf numFmtId="0" fontId="76" fillId="0" borderId="25" xfId="0" applyFont="1" applyBorder="1" applyAlignment="1">
      <alignment horizontal="center" vertical="center" wrapText="1"/>
    </xf>
    <xf numFmtId="0" fontId="75" fillId="2" borderId="1" xfId="0" applyFont="1" applyFill="1" applyBorder="1" applyAlignment="1">
      <alignment horizontal="right" vertical="center" wrapText="1"/>
    </xf>
    <xf numFmtId="0" fontId="75" fillId="2" borderId="38" xfId="0" applyFont="1" applyFill="1" applyBorder="1" applyAlignment="1">
      <alignment horizontal="right" vertical="center" wrapText="1"/>
    </xf>
    <xf numFmtId="3" fontId="76" fillId="0" borderId="29" xfId="0" applyNumberFormat="1" applyFont="1" applyBorder="1" applyAlignment="1">
      <alignment horizontal="center" vertical="center" wrapText="1"/>
    </xf>
    <xf numFmtId="3" fontId="76" fillId="0" borderId="32" xfId="0" applyNumberFormat="1" applyFont="1" applyBorder="1" applyAlignment="1">
      <alignment horizontal="center" vertical="center" wrapText="1"/>
    </xf>
    <xf numFmtId="3" fontId="76" fillId="0" borderId="34" xfId="0" applyNumberFormat="1" applyFont="1" applyBorder="1" applyAlignment="1">
      <alignment horizontal="center" vertical="center" wrapText="1"/>
    </xf>
    <xf numFmtId="0" fontId="90" fillId="0" borderId="15" xfId="1" applyFont="1" applyBorder="1" applyAlignment="1">
      <alignment horizontal="center" vertical="center" wrapText="1"/>
    </xf>
    <xf numFmtId="0" fontId="76" fillId="4" borderId="15" xfId="0" applyFont="1" applyFill="1" applyBorder="1" applyAlignment="1">
      <alignment horizontal="center" vertical="center" wrapText="1"/>
    </xf>
    <xf numFmtId="0" fontId="96" fillId="0" borderId="35" xfId="1" applyFont="1" applyFill="1" applyBorder="1" applyAlignment="1">
      <alignment horizontal="center" vertical="center" wrapText="1"/>
    </xf>
    <xf numFmtId="0" fontId="96" fillId="0" borderId="15" xfId="1" applyFont="1" applyFill="1" applyBorder="1" applyAlignment="1">
      <alignment horizontal="center" vertical="center" wrapText="1"/>
    </xf>
    <xf numFmtId="0" fontId="85" fillId="4" borderId="35" xfId="0" applyFont="1" applyFill="1" applyBorder="1" applyAlignment="1">
      <alignment horizontal="center" vertical="center" wrapText="1"/>
    </xf>
    <xf numFmtId="0" fontId="85" fillId="4" borderId="15" xfId="0" applyFont="1" applyFill="1" applyBorder="1" applyAlignment="1">
      <alignment horizontal="center" vertical="center" wrapText="1"/>
    </xf>
    <xf numFmtId="0" fontId="85" fillId="0" borderId="33" xfId="0" applyFont="1" applyBorder="1" applyAlignment="1">
      <alignment horizontal="center" vertical="center" wrapText="1"/>
    </xf>
    <xf numFmtId="0" fontId="85" fillId="0" borderId="25" xfId="0" applyFont="1" applyBorder="1" applyAlignment="1">
      <alignment horizontal="center" vertical="center" wrapText="1"/>
    </xf>
    <xf numFmtId="0" fontId="85" fillId="0" borderId="35" xfId="0" applyFont="1" applyBorder="1" applyAlignment="1">
      <alignment horizontal="center" vertical="center" wrapText="1"/>
    </xf>
    <xf numFmtId="0" fontId="85" fillId="0" borderId="15" xfId="0" applyFont="1" applyBorder="1" applyAlignment="1">
      <alignment horizontal="center" vertical="center" wrapText="1"/>
    </xf>
    <xf numFmtId="0" fontId="91" fillId="0" borderId="35" xfId="1" applyFont="1" applyFill="1" applyBorder="1" applyAlignment="1">
      <alignment horizontal="center" vertical="center" wrapText="1"/>
    </xf>
    <xf numFmtId="0" fontId="91" fillId="0" borderId="8" xfId="1" applyFont="1" applyFill="1" applyBorder="1" applyAlignment="1">
      <alignment horizontal="center" vertical="center" wrapText="1"/>
    </xf>
    <xf numFmtId="0" fontId="76" fillId="0" borderId="35" xfId="0" applyFont="1" applyBorder="1" applyAlignment="1">
      <alignment horizontal="center" vertical="center"/>
    </xf>
    <xf numFmtId="0" fontId="76" fillId="0" borderId="15" xfId="0" applyFont="1" applyBorder="1" applyAlignment="1">
      <alignment horizontal="center" vertical="center"/>
    </xf>
    <xf numFmtId="0" fontId="76" fillId="0" borderId="57" xfId="0" applyFont="1" applyBorder="1" applyAlignment="1">
      <alignment horizontal="center" vertical="center"/>
    </xf>
    <xf numFmtId="0" fontId="76" fillId="4" borderId="35" xfId="0" applyFont="1" applyFill="1" applyBorder="1" applyAlignment="1">
      <alignment horizontal="center" vertical="center"/>
    </xf>
    <xf numFmtId="0" fontId="76" fillId="4" borderId="57" xfId="0" applyFont="1" applyFill="1" applyBorder="1" applyAlignment="1">
      <alignment horizontal="center" vertical="center"/>
    </xf>
    <xf numFmtId="0" fontId="76" fillId="4" borderId="15" xfId="0" applyFont="1" applyFill="1" applyBorder="1" applyAlignment="1">
      <alignment horizontal="center" vertical="center"/>
    </xf>
    <xf numFmtId="167" fontId="4" fillId="0" borderId="35" xfId="1" applyNumberFormat="1" applyFill="1" applyBorder="1" applyAlignment="1">
      <alignment horizontal="center" vertical="center" wrapText="1"/>
    </xf>
    <xf numFmtId="167" fontId="4" fillId="0" borderId="57" xfId="1" applyNumberFormat="1" applyFill="1" applyBorder="1" applyAlignment="1">
      <alignment horizontal="center" vertical="center" wrapText="1"/>
    </xf>
    <xf numFmtId="167" fontId="4" fillId="0" borderId="15" xfId="1" applyNumberFormat="1" applyFill="1" applyBorder="1" applyAlignment="1">
      <alignment horizontal="center" vertical="center" wrapText="1"/>
    </xf>
    <xf numFmtId="0" fontId="85" fillId="0" borderId="64" xfId="0" applyFont="1" applyBorder="1" applyAlignment="1">
      <alignment horizontal="center" vertical="center" wrapText="1"/>
    </xf>
    <xf numFmtId="0" fontId="85" fillId="0" borderId="42" xfId="0" applyFont="1" applyBorder="1" applyAlignment="1">
      <alignment horizontal="center" vertical="center" wrapText="1"/>
    </xf>
    <xf numFmtId="0" fontId="95" fillId="7" borderId="1" xfId="0" applyFont="1" applyFill="1" applyBorder="1" applyAlignment="1">
      <alignment horizontal="center" vertical="center" wrapText="1"/>
    </xf>
    <xf numFmtId="0" fontId="95" fillId="7" borderId="38" xfId="0" applyFont="1" applyFill="1" applyBorder="1" applyAlignment="1">
      <alignment horizontal="center" vertical="center" wrapText="1"/>
    </xf>
    <xf numFmtId="0" fontId="95" fillId="7" borderId="36" xfId="0" applyFont="1" applyFill="1" applyBorder="1" applyAlignment="1">
      <alignment horizontal="center" vertical="center" wrapText="1"/>
    </xf>
    <xf numFmtId="0" fontId="85" fillId="4" borderId="67" xfId="0" applyFont="1" applyFill="1" applyBorder="1" applyAlignment="1">
      <alignment horizontal="center" vertical="center" wrapText="1"/>
    </xf>
    <xf numFmtId="0" fontId="85" fillId="4" borderId="72" xfId="0" applyFont="1" applyFill="1" applyBorder="1" applyAlignment="1">
      <alignment horizontal="center" vertical="center" wrapText="1"/>
    </xf>
    <xf numFmtId="0" fontId="85" fillId="0" borderId="19" xfId="0" applyFont="1" applyBorder="1" applyAlignment="1">
      <alignment horizontal="center" vertical="center" wrapText="1"/>
    </xf>
    <xf numFmtId="0" fontId="85" fillId="0" borderId="24" xfId="0" applyFont="1" applyBorder="1" applyAlignment="1">
      <alignment horizontal="center" vertical="center" wrapText="1"/>
    </xf>
    <xf numFmtId="0" fontId="1" fillId="2" borderId="46" xfId="0" applyFont="1" applyFill="1" applyBorder="1" applyAlignment="1">
      <alignment horizontal="center"/>
    </xf>
    <xf numFmtId="0" fontId="1" fillId="2" borderId="74" xfId="0" applyFont="1" applyFill="1" applyBorder="1" applyAlignment="1">
      <alignment horizontal="center"/>
    </xf>
    <xf numFmtId="0" fontId="1" fillId="2" borderId="41" xfId="0" applyFont="1" applyFill="1" applyBorder="1" applyAlignment="1">
      <alignment horizontal="center"/>
    </xf>
    <xf numFmtId="0" fontId="1" fillId="2" borderId="1" xfId="0" applyFont="1" applyFill="1" applyBorder="1" applyAlignment="1">
      <alignment horizontal="center" wrapText="1"/>
    </xf>
    <xf numFmtId="0" fontId="1" fillId="2" borderId="38" xfId="0" applyFont="1" applyFill="1" applyBorder="1" applyAlignment="1">
      <alignment horizontal="center" wrapText="1"/>
    </xf>
    <xf numFmtId="0" fontId="1" fillId="2" borderId="36" xfId="0" applyFont="1" applyFill="1" applyBorder="1" applyAlignment="1">
      <alignment horizontal="center" wrapText="1"/>
    </xf>
    <xf numFmtId="0" fontId="1" fillId="2" borderId="1" xfId="0" applyFont="1" applyFill="1" applyBorder="1" applyAlignment="1">
      <alignment horizontal="right"/>
    </xf>
    <xf numFmtId="0" fontId="1" fillId="2" borderId="38" xfId="0" applyFont="1" applyFill="1" applyBorder="1" applyAlignment="1">
      <alignment horizontal="right"/>
    </xf>
    <xf numFmtId="0" fontId="10" fillId="12" borderId="1" xfId="1" applyFont="1" applyFill="1" applyBorder="1" applyAlignment="1">
      <alignment horizontal="center" vertical="center"/>
    </xf>
    <xf numFmtId="0" fontId="10" fillId="12" borderId="38" xfId="1" applyFont="1" applyFill="1" applyBorder="1" applyAlignment="1">
      <alignment horizontal="center" vertical="center"/>
    </xf>
    <xf numFmtId="0" fontId="10" fillId="12" borderId="36" xfId="1" applyFont="1" applyFill="1" applyBorder="1" applyAlignment="1">
      <alignment horizontal="center" vertical="center"/>
    </xf>
    <xf numFmtId="0" fontId="81" fillId="7" borderId="1" xfId="0" applyFont="1" applyFill="1" applyBorder="1" applyAlignment="1">
      <alignment horizontal="center"/>
    </xf>
    <xf numFmtId="0" fontId="81" fillId="7" borderId="38" xfId="0" applyFont="1" applyFill="1" applyBorder="1" applyAlignment="1">
      <alignment horizontal="center"/>
    </xf>
    <xf numFmtId="0" fontId="81" fillId="7" borderId="36" xfId="0" applyFont="1" applyFill="1" applyBorder="1" applyAlignment="1">
      <alignment horizontal="center"/>
    </xf>
    <xf numFmtId="0" fontId="1" fillId="22" borderId="19" xfId="0" applyFont="1" applyFill="1" applyBorder="1" applyAlignment="1">
      <alignment horizontal="center"/>
    </xf>
    <xf numFmtId="0" fontId="1" fillId="22" borderId="64" xfId="0" applyFont="1" applyFill="1" applyBorder="1" applyAlignment="1">
      <alignment horizontal="center"/>
    </xf>
    <xf numFmtId="0" fontId="1" fillId="22" borderId="18" xfId="0" applyFont="1" applyFill="1" applyBorder="1" applyAlignment="1">
      <alignment horizontal="center"/>
    </xf>
    <xf numFmtId="0" fontId="1" fillId="6" borderId="19" xfId="0" applyFont="1" applyFill="1" applyBorder="1" applyAlignment="1">
      <alignment horizontal="center" vertical="center" textRotation="90"/>
    </xf>
    <xf numFmtId="0" fontId="1" fillId="6" borderId="24" xfId="0" applyFont="1" applyFill="1" applyBorder="1" applyAlignment="1">
      <alignment horizontal="center" vertical="center" textRotation="90"/>
    </xf>
    <xf numFmtId="0" fontId="1" fillId="6" borderId="23" xfId="0" applyFont="1" applyFill="1" applyBorder="1" applyAlignment="1">
      <alignment horizontal="center" vertical="center" textRotation="90"/>
    </xf>
    <xf numFmtId="0" fontId="1" fillId="6" borderId="1" xfId="0" applyFont="1" applyFill="1" applyBorder="1" applyAlignment="1">
      <alignment horizontal="left"/>
    </xf>
    <xf numFmtId="0" fontId="1" fillId="6" borderId="36" xfId="0" applyFont="1" applyFill="1" applyBorder="1" applyAlignment="1">
      <alignment horizontal="left"/>
    </xf>
    <xf numFmtId="49" fontId="1" fillId="6" borderId="1" xfId="0" applyNumberFormat="1" applyFont="1" applyFill="1" applyBorder="1" applyAlignment="1">
      <alignment horizontal="left"/>
    </xf>
    <xf numFmtId="49" fontId="1" fillId="6" borderId="36" xfId="0" applyNumberFormat="1" applyFont="1" applyFill="1" applyBorder="1" applyAlignment="1">
      <alignment horizontal="left"/>
    </xf>
    <xf numFmtId="0" fontId="45" fillId="20" borderId="3" xfId="2" applyFont="1" applyFill="1" applyBorder="1" applyAlignment="1">
      <alignment horizontal="center" vertical="center" textRotation="90"/>
    </xf>
    <xf numFmtId="0" fontId="45" fillId="20" borderId="10" xfId="2" applyFont="1" applyFill="1" applyBorder="1" applyAlignment="1">
      <alignment horizontal="center" vertical="center" textRotation="90"/>
    </xf>
    <xf numFmtId="0" fontId="1" fillId="8" borderId="1" xfId="0" applyFont="1" applyFill="1" applyBorder="1" applyAlignment="1">
      <alignment horizontal="left"/>
    </xf>
    <xf numFmtId="0" fontId="1" fillId="8" borderId="36" xfId="0" applyFont="1" applyFill="1" applyBorder="1" applyAlignment="1">
      <alignment horizontal="left"/>
    </xf>
    <xf numFmtId="0" fontId="1" fillId="8" borderId="38" xfId="0" applyFont="1" applyFill="1" applyBorder="1" applyAlignment="1">
      <alignment horizontal="left"/>
    </xf>
    <xf numFmtId="0" fontId="1" fillId="8" borderId="19" xfId="0" applyFont="1" applyFill="1" applyBorder="1" applyAlignment="1">
      <alignment horizontal="center" vertical="center" textRotation="90"/>
    </xf>
    <xf numFmtId="0" fontId="1" fillId="8" borderId="23" xfId="0" applyFont="1" applyFill="1" applyBorder="1" applyAlignment="1">
      <alignment horizontal="center" vertical="center" textRotation="90"/>
    </xf>
    <xf numFmtId="0" fontId="1" fillId="8" borderId="24" xfId="0" applyFont="1" applyFill="1" applyBorder="1" applyAlignment="1">
      <alignment horizontal="center" vertical="center" textRotation="90"/>
    </xf>
    <xf numFmtId="0" fontId="25" fillId="22" borderId="0" xfId="0" applyFont="1" applyFill="1" applyAlignment="1">
      <alignment horizontal="right"/>
    </xf>
    <xf numFmtId="0" fontId="43" fillId="0" borderId="45" xfId="2" applyBorder="1" applyAlignment="1">
      <alignment horizontal="center"/>
    </xf>
    <xf numFmtId="0" fontId="43" fillId="0" borderId="75" xfId="2" applyBorder="1" applyAlignment="1">
      <alignment horizontal="center"/>
    </xf>
    <xf numFmtId="0" fontId="43" fillId="0" borderId="39" xfId="2" applyBorder="1" applyAlignment="1">
      <alignment horizontal="center"/>
    </xf>
    <xf numFmtId="0" fontId="45" fillId="20" borderId="1" xfId="2" applyFont="1" applyFill="1" applyBorder="1" applyAlignment="1">
      <alignment horizontal="left"/>
    </xf>
    <xf numFmtId="0" fontId="45" fillId="20" borderId="36" xfId="2" applyFont="1" applyFill="1" applyBorder="1" applyAlignment="1">
      <alignment horizontal="left"/>
    </xf>
    <xf numFmtId="0" fontId="1" fillId="13" borderId="1" xfId="0" applyFont="1" applyFill="1" applyBorder="1" applyAlignment="1">
      <alignment horizontal="left"/>
    </xf>
    <xf numFmtId="0" fontId="1" fillId="13" borderId="36" xfId="0" applyFont="1" applyFill="1" applyBorder="1" applyAlignment="1">
      <alignment horizontal="left"/>
    </xf>
    <xf numFmtId="0" fontId="1" fillId="13" borderId="3" xfId="0" applyFont="1" applyFill="1" applyBorder="1" applyAlignment="1">
      <alignment horizontal="center" vertical="center" textRotation="90"/>
    </xf>
    <xf numFmtId="0" fontId="1" fillId="13" borderId="6" xfId="0" applyFont="1" applyFill="1" applyBorder="1" applyAlignment="1">
      <alignment horizontal="center" vertical="center" textRotation="90"/>
    </xf>
    <xf numFmtId="0" fontId="1" fillId="13" borderId="10" xfId="0" applyFont="1" applyFill="1" applyBorder="1" applyAlignment="1">
      <alignment horizontal="center" vertical="center" textRotation="90"/>
    </xf>
    <xf numFmtId="0" fontId="45" fillId="20" borderId="6" xfId="2" applyFont="1" applyFill="1" applyBorder="1" applyAlignment="1">
      <alignment horizontal="center" vertical="center" textRotation="90"/>
    </xf>
    <xf numFmtId="0" fontId="1" fillId="8" borderId="3" xfId="0" applyFont="1" applyFill="1" applyBorder="1" applyAlignment="1">
      <alignment horizontal="center" vertical="center" textRotation="90"/>
    </xf>
    <xf numFmtId="0" fontId="1" fillId="8" borderId="10" xfId="0" applyFont="1" applyFill="1" applyBorder="1" applyAlignment="1">
      <alignment horizontal="center" vertical="center" textRotation="90"/>
    </xf>
    <xf numFmtId="0" fontId="11" fillId="3" borderId="1" xfId="0" applyFont="1" applyFill="1" applyBorder="1" applyAlignment="1">
      <alignment horizontal="left"/>
    </xf>
    <xf numFmtId="0" fontId="11" fillId="3" borderId="36" xfId="0" applyFont="1" applyFill="1" applyBorder="1" applyAlignment="1">
      <alignment horizontal="left"/>
    </xf>
    <xf numFmtId="0" fontId="11" fillId="3" borderId="38" xfId="0" applyFont="1" applyFill="1" applyBorder="1" applyAlignment="1">
      <alignment horizontal="left"/>
    </xf>
    <xf numFmtId="0" fontId="11" fillId="3" borderId="3" xfId="0" applyFont="1" applyFill="1" applyBorder="1" applyAlignment="1">
      <alignment horizontal="center" vertical="center" textRotation="90"/>
    </xf>
    <xf numFmtId="0" fontId="11" fillId="3" borderId="6" xfId="0" applyFont="1" applyFill="1" applyBorder="1" applyAlignment="1">
      <alignment horizontal="center" vertical="center" textRotation="90"/>
    </xf>
    <xf numFmtId="0" fontId="11" fillId="3" borderId="10" xfId="0" applyFont="1" applyFill="1" applyBorder="1" applyAlignment="1">
      <alignment horizontal="center" vertical="center" textRotation="90"/>
    </xf>
    <xf numFmtId="0" fontId="1" fillId="10" borderId="1" xfId="0" applyFont="1" applyFill="1" applyBorder="1" applyAlignment="1">
      <alignment horizontal="left"/>
    </xf>
    <xf numFmtId="0" fontId="1" fillId="10" borderId="36" xfId="0" applyFont="1" applyFill="1" applyBorder="1" applyAlignment="1">
      <alignment horizontal="left"/>
    </xf>
    <xf numFmtId="49" fontId="1" fillId="9" borderId="38" xfId="0" applyNumberFormat="1" applyFont="1" applyFill="1" applyBorder="1" applyAlignment="1">
      <alignment horizontal="left"/>
    </xf>
    <xf numFmtId="0" fontId="1" fillId="10" borderId="3" xfId="0" applyFont="1" applyFill="1" applyBorder="1" applyAlignment="1">
      <alignment horizontal="center" vertical="center" textRotation="90"/>
    </xf>
    <xf numFmtId="0" fontId="1" fillId="10" borderId="23" xfId="0" applyFont="1" applyFill="1" applyBorder="1" applyAlignment="1">
      <alignment horizontal="center" vertical="center" textRotation="90"/>
    </xf>
    <xf numFmtId="0" fontId="1" fillId="10" borderId="24" xfId="0" applyFont="1" applyFill="1" applyBorder="1" applyAlignment="1">
      <alignment horizontal="center" vertical="center" textRotation="90"/>
    </xf>
    <xf numFmtId="0" fontId="1" fillId="9" borderId="1" xfId="0" applyFont="1" applyFill="1" applyBorder="1" applyAlignment="1">
      <alignment horizontal="left"/>
    </xf>
    <xf numFmtId="0" fontId="1" fillId="9" borderId="36" xfId="0" applyFont="1" applyFill="1" applyBorder="1" applyAlignment="1">
      <alignment horizontal="left"/>
    </xf>
    <xf numFmtId="0" fontId="1" fillId="11" borderId="1" xfId="0" applyFont="1" applyFill="1" applyBorder="1" applyAlignment="1">
      <alignment horizontal="left"/>
    </xf>
    <xf numFmtId="0" fontId="1" fillId="11" borderId="36" xfId="0" applyFont="1" applyFill="1" applyBorder="1" applyAlignment="1">
      <alignment horizontal="left"/>
    </xf>
    <xf numFmtId="0" fontId="1" fillId="11" borderId="3" xfId="0" applyFont="1" applyFill="1" applyBorder="1" applyAlignment="1">
      <alignment horizontal="center" vertical="center" textRotation="90"/>
    </xf>
    <xf numFmtId="0" fontId="1" fillId="11" borderId="6" xfId="0" applyFont="1" applyFill="1" applyBorder="1" applyAlignment="1">
      <alignment horizontal="center" vertical="center" textRotation="90"/>
    </xf>
    <xf numFmtId="0" fontId="1" fillId="11" borderId="10" xfId="0" applyFont="1" applyFill="1" applyBorder="1" applyAlignment="1">
      <alignment horizontal="center" vertical="center" textRotation="90"/>
    </xf>
    <xf numFmtId="0" fontId="41" fillId="19" borderId="1" xfId="0" applyFont="1" applyFill="1" applyBorder="1" applyAlignment="1">
      <alignment horizontal="left"/>
    </xf>
    <xf numFmtId="0" fontId="41" fillId="19" borderId="36" xfId="0" applyFont="1" applyFill="1" applyBorder="1" applyAlignment="1">
      <alignment horizontal="left"/>
    </xf>
    <xf numFmtId="49" fontId="41" fillId="19" borderId="38" xfId="0" applyNumberFormat="1" applyFont="1" applyFill="1" applyBorder="1" applyAlignment="1">
      <alignment horizontal="left"/>
    </xf>
    <xf numFmtId="0" fontId="41" fillId="19" borderId="19" xfId="0" applyFont="1" applyFill="1" applyBorder="1" applyAlignment="1">
      <alignment horizontal="center" vertical="center" textRotation="90"/>
    </xf>
    <xf numFmtId="0" fontId="41" fillId="19" borderId="23" xfId="0" applyFont="1" applyFill="1" applyBorder="1" applyAlignment="1">
      <alignment horizontal="center" vertical="center" textRotation="90"/>
    </xf>
    <xf numFmtId="0" fontId="41" fillId="19" borderId="24" xfId="0" applyFont="1" applyFill="1" applyBorder="1" applyAlignment="1">
      <alignment horizontal="center" vertical="center" textRotation="90"/>
    </xf>
    <xf numFmtId="49" fontId="1" fillId="11" borderId="38" xfId="0" applyNumberFormat="1" applyFont="1" applyFill="1" applyBorder="1" applyAlignment="1">
      <alignment horizontal="left"/>
    </xf>
    <xf numFmtId="0" fontId="2" fillId="3" borderId="3" xfId="0" applyFont="1" applyFill="1" applyBorder="1" applyAlignment="1">
      <alignment horizontal="center" vertical="center" textRotation="90"/>
    </xf>
    <xf numFmtId="0" fontId="2" fillId="3" borderId="10" xfId="0" applyFont="1" applyFill="1" applyBorder="1" applyAlignment="1">
      <alignment horizontal="center" vertical="center" textRotation="90"/>
    </xf>
    <xf numFmtId="0" fontId="1" fillId="10" borderId="19" xfId="0" applyFont="1" applyFill="1" applyBorder="1" applyAlignment="1">
      <alignment horizontal="center" vertical="center" textRotation="90"/>
    </xf>
    <xf numFmtId="0" fontId="47" fillId="17" borderId="1" xfId="0" applyFont="1" applyFill="1" applyBorder="1" applyAlignment="1">
      <alignment horizontal="left"/>
    </xf>
    <xf numFmtId="0" fontId="47" fillId="17" borderId="36" xfId="0" applyFont="1" applyFill="1" applyBorder="1" applyAlignment="1">
      <alignment horizontal="left"/>
    </xf>
    <xf numFmtId="0" fontId="47" fillId="17" borderId="38" xfId="0" applyFont="1" applyFill="1" applyBorder="1" applyAlignment="1">
      <alignment horizontal="left"/>
    </xf>
    <xf numFmtId="0" fontId="47" fillId="17" borderId="3" xfId="0" applyFont="1" applyFill="1" applyBorder="1" applyAlignment="1">
      <alignment horizontal="center" vertical="center" textRotation="90"/>
    </xf>
    <xf numFmtId="0" fontId="47" fillId="17" borderId="6" xfId="0" applyFont="1" applyFill="1" applyBorder="1" applyAlignment="1">
      <alignment horizontal="center" vertical="center" textRotation="90"/>
    </xf>
    <xf numFmtId="0" fontId="47" fillId="17" borderId="10" xfId="0" applyFont="1" applyFill="1" applyBorder="1" applyAlignment="1">
      <alignment horizontal="center" vertical="center" textRotation="90"/>
    </xf>
    <xf numFmtId="0" fontId="2" fillId="3" borderId="1" xfId="0" applyFont="1" applyFill="1" applyBorder="1" applyAlignment="1">
      <alignment horizontal="left"/>
    </xf>
    <xf numFmtId="0" fontId="2" fillId="3" borderId="36" xfId="0" applyFont="1" applyFill="1" applyBorder="1" applyAlignment="1">
      <alignment horizontal="left"/>
    </xf>
    <xf numFmtId="0" fontId="1" fillId="22" borderId="0" xfId="0" applyFont="1" applyFill="1" applyAlignment="1">
      <alignment horizontal="right"/>
    </xf>
    <xf numFmtId="0" fontId="6" fillId="6" borderId="19" xfId="0" applyFont="1" applyFill="1" applyBorder="1" applyAlignment="1">
      <alignment horizontal="center" vertical="center" textRotation="90"/>
    </xf>
    <xf numFmtId="0" fontId="6" fillId="6" borderId="23" xfId="0" applyFont="1" applyFill="1" applyBorder="1" applyAlignment="1">
      <alignment horizontal="center" vertical="center" textRotation="90"/>
    </xf>
    <xf numFmtId="0" fontId="6" fillId="6" borderId="24" xfId="0" applyFont="1" applyFill="1" applyBorder="1" applyAlignment="1">
      <alignment horizontal="center" vertical="center" textRotation="90"/>
    </xf>
    <xf numFmtId="0" fontId="1" fillId="9" borderId="19" xfId="0" applyFont="1" applyFill="1" applyBorder="1" applyAlignment="1">
      <alignment horizontal="center" vertical="center" textRotation="90"/>
    </xf>
    <xf numFmtId="0" fontId="1" fillId="9" borderId="23" xfId="0" applyFont="1" applyFill="1" applyBorder="1" applyAlignment="1">
      <alignment horizontal="center" vertical="center" textRotation="90"/>
    </xf>
    <xf numFmtId="0" fontId="1" fillId="9" borderId="24" xfId="0" applyFont="1" applyFill="1" applyBorder="1" applyAlignment="1">
      <alignment horizontal="center" vertical="center" textRotation="90"/>
    </xf>
    <xf numFmtId="0" fontId="8" fillId="8" borderId="1" xfId="0" applyFont="1" applyFill="1" applyBorder="1" applyAlignment="1">
      <alignment horizontal="left"/>
    </xf>
    <xf numFmtId="0" fontId="8" fillId="8" borderId="36" xfId="0" applyFont="1" applyFill="1" applyBorder="1" applyAlignment="1">
      <alignment horizontal="left"/>
    </xf>
    <xf numFmtId="0" fontId="8" fillId="8" borderId="38" xfId="0" applyFont="1" applyFill="1" applyBorder="1" applyAlignment="1">
      <alignment horizontal="left"/>
    </xf>
    <xf numFmtId="0" fontId="8" fillId="8" borderId="3" xfId="0" applyFont="1" applyFill="1" applyBorder="1" applyAlignment="1">
      <alignment horizontal="center" vertical="center" textRotation="90"/>
    </xf>
    <xf numFmtId="0" fontId="8" fillId="8" borderId="6" xfId="0" applyFont="1" applyFill="1" applyBorder="1" applyAlignment="1">
      <alignment horizontal="center" vertical="center" textRotation="90"/>
    </xf>
    <xf numFmtId="0" fontId="8" fillId="8" borderId="10" xfId="0" applyFont="1" applyFill="1" applyBorder="1" applyAlignment="1">
      <alignment horizontal="center" vertical="center" textRotation="90"/>
    </xf>
    <xf numFmtId="0" fontId="8" fillId="8" borderId="19" xfId="0" applyFont="1" applyFill="1" applyBorder="1" applyAlignment="1">
      <alignment horizontal="center" vertical="center" textRotation="90"/>
    </xf>
    <xf numFmtId="0" fontId="8" fillId="8" borderId="24" xfId="0" applyFont="1" applyFill="1" applyBorder="1" applyAlignment="1">
      <alignment horizontal="center" vertical="center" textRotation="90"/>
    </xf>
    <xf numFmtId="0" fontId="6" fillId="6" borderId="1" xfId="0" applyFont="1" applyFill="1" applyBorder="1" applyAlignment="1">
      <alignment horizontal="left"/>
    </xf>
    <xf numFmtId="0" fontId="6" fillId="6" borderId="36" xfId="0" applyFont="1" applyFill="1" applyBorder="1" applyAlignment="1">
      <alignment horizontal="left"/>
    </xf>
    <xf numFmtId="49" fontId="6" fillId="6" borderId="38" xfId="0" applyNumberFormat="1" applyFont="1" applyFill="1" applyBorder="1" applyAlignment="1">
      <alignment horizontal="left"/>
    </xf>
    <xf numFmtId="0" fontId="3" fillId="8" borderId="18" xfId="0" applyFont="1" applyFill="1" applyBorder="1" applyAlignment="1">
      <alignment horizontal="center" vertical="center" textRotation="90"/>
    </xf>
    <xf numFmtId="0" fontId="3" fillId="8" borderId="0" xfId="0" applyFont="1" applyFill="1" applyAlignment="1">
      <alignment horizontal="center" vertical="center" textRotation="90"/>
    </xf>
    <xf numFmtId="0" fontId="1" fillId="6" borderId="64" xfId="0" applyFont="1" applyFill="1" applyBorder="1" applyAlignment="1">
      <alignment horizontal="center" vertical="center" textRotation="90"/>
    </xf>
    <xf numFmtId="0" fontId="1" fillId="6" borderId="0" xfId="0" applyFont="1" applyFill="1" applyAlignment="1">
      <alignment horizontal="center" vertical="center" textRotation="90"/>
    </xf>
    <xf numFmtId="0" fontId="3" fillId="8" borderId="42" xfId="0" applyFont="1" applyFill="1" applyBorder="1" applyAlignment="1">
      <alignment horizontal="left"/>
    </xf>
    <xf numFmtId="0" fontId="50" fillId="4" borderId="6" xfId="0" applyFont="1" applyFill="1" applyBorder="1" applyAlignment="1">
      <alignment horizontal="center" vertical="center" textRotation="90" shrinkToFit="1"/>
    </xf>
    <xf numFmtId="0" fontId="50" fillId="4" borderId="3" xfId="0" applyFont="1" applyFill="1" applyBorder="1" applyAlignment="1">
      <alignment horizontal="center" vertical="center" textRotation="90" shrinkToFit="1"/>
    </xf>
    <xf numFmtId="0" fontId="50" fillId="4" borderId="10" xfId="0" applyFont="1" applyFill="1" applyBorder="1" applyAlignment="1">
      <alignment horizontal="center" vertical="center" textRotation="90" shrinkToFit="1"/>
    </xf>
    <xf numFmtId="0" fontId="50" fillId="5" borderId="1" xfId="0" applyFont="1" applyFill="1" applyBorder="1" applyAlignment="1">
      <alignment horizontal="left" shrinkToFit="1"/>
    </xf>
    <xf numFmtId="0" fontId="50" fillId="5" borderId="56" xfId="0" applyFont="1" applyFill="1" applyBorder="1" applyAlignment="1">
      <alignment horizontal="left" shrinkToFit="1"/>
    </xf>
    <xf numFmtId="0" fontId="50" fillId="2" borderId="30" xfId="0" applyFont="1" applyFill="1" applyBorder="1" applyAlignment="1">
      <alignment horizontal="center" vertical="center" textRotation="90" shrinkToFit="1"/>
    </xf>
    <xf numFmtId="0" fontId="50" fillId="2" borderId="25" xfId="0" applyFont="1" applyFill="1" applyBorder="1" applyAlignment="1">
      <alignment horizontal="center" vertical="center" textRotation="90" shrinkToFit="1"/>
    </xf>
    <xf numFmtId="0" fontId="49" fillId="0" borderId="11" xfId="0" applyFont="1" applyBorder="1" applyAlignment="1">
      <alignment horizontal="left" shrinkToFit="1"/>
    </xf>
    <xf numFmtId="0" fontId="53" fillId="4" borderId="1" xfId="0" applyFont="1" applyFill="1" applyBorder="1" applyAlignment="1">
      <alignment horizontal="left" shrinkToFit="1"/>
    </xf>
    <xf numFmtId="0" fontId="53" fillId="4" borderId="36" xfId="0" applyFont="1" applyFill="1" applyBorder="1" applyAlignment="1">
      <alignment horizontal="left" shrinkToFit="1"/>
    </xf>
    <xf numFmtId="0" fontId="50" fillId="4" borderId="1" xfId="0" applyFont="1" applyFill="1" applyBorder="1" applyAlignment="1">
      <alignment horizontal="left" shrinkToFit="1"/>
    </xf>
    <xf numFmtId="0" fontId="50" fillId="4" borderId="36" xfId="0" applyFont="1" applyFill="1" applyBorder="1" applyAlignment="1">
      <alignment horizontal="left" shrinkToFit="1"/>
    </xf>
    <xf numFmtId="0" fontId="50" fillId="4" borderId="3" xfId="0" applyFont="1" applyFill="1" applyBorder="1" applyAlignment="1">
      <alignment horizontal="left" vertical="center" textRotation="90" shrinkToFit="1"/>
    </xf>
    <xf numFmtId="0" fontId="50" fillId="4" borderId="6" xfId="0" applyFont="1" applyFill="1" applyBorder="1" applyAlignment="1">
      <alignment horizontal="left" vertical="center" textRotation="90" shrinkToFit="1"/>
    </xf>
    <xf numFmtId="0" fontId="56" fillId="2" borderId="6" xfId="0" applyFont="1" applyFill="1" applyBorder="1" applyAlignment="1">
      <alignment horizontal="center" vertical="center" textRotation="90" shrinkToFit="1"/>
    </xf>
    <xf numFmtId="0" fontId="56" fillId="2" borderId="10" xfId="0" applyFont="1" applyFill="1" applyBorder="1" applyAlignment="1">
      <alignment horizontal="center" vertical="center" textRotation="90" shrinkToFit="1"/>
    </xf>
    <xf numFmtId="0" fontId="50" fillId="2" borderId="1" xfId="0" applyFont="1" applyFill="1" applyBorder="1" applyAlignment="1">
      <alignment horizontal="left" shrinkToFit="1"/>
    </xf>
    <xf numFmtId="0" fontId="50" fillId="2" borderId="18" xfId="0" applyFont="1" applyFill="1" applyBorder="1" applyAlignment="1">
      <alignment horizontal="left" shrinkToFit="1"/>
    </xf>
    <xf numFmtId="0" fontId="50" fillId="2" borderId="19" xfId="0" applyFont="1" applyFill="1" applyBorder="1" applyAlignment="1">
      <alignment horizontal="center" vertical="center" textRotation="90" shrinkToFit="1"/>
    </xf>
    <xf numFmtId="0" fontId="50" fillId="2" borderId="23" xfId="0" applyFont="1" applyFill="1" applyBorder="1" applyAlignment="1">
      <alignment horizontal="center" vertical="center" textRotation="90" shrinkToFit="1"/>
    </xf>
    <xf numFmtId="0" fontId="50" fillId="2" borderId="24" xfId="0" applyFont="1" applyFill="1" applyBorder="1" applyAlignment="1">
      <alignment horizontal="center" vertical="center" textRotation="90" shrinkToFit="1"/>
    </xf>
    <xf numFmtId="0" fontId="50" fillId="4" borderId="11" xfId="0" applyFont="1" applyFill="1" applyBorder="1" applyAlignment="1">
      <alignment horizontal="right" shrinkToFit="1"/>
    </xf>
    <xf numFmtId="0" fontId="56" fillId="2" borderId="19" xfId="0" applyFont="1" applyFill="1" applyBorder="1" applyAlignment="1">
      <alignment horizontal="left" shrinkToFit="1"/>
    </xf>
    <xf numFmtId="0" fontId="56" fillId="2" borderId="18" xfId="0" applyFont="1" applyFill="1" applyBorder="1" applyAlignment="1">
      <alignment horizontal="left" shrinkToFit="1"/>
    </xf>
    <xf numFmtId="0" fontId="50" fillId="5" borderId="6" xfId="0" applyFont="1" applyFill="1" applyBorder="1" applyAlignment="1">
      <alignment horizontal="center" vertical="center" textRotation="90" shrinkToFit="1"/>
    </xf>
    <xf numFmtId="0" fontId="50" fillId="5" borderId="10" xfId="0" applyFont="1" applyFill="1" applyBorder="1" applyAlignment="1">
      <alignment horizontal="center" vertical="center" textRotation="90" shrinkToFit="1"/>
    </xf>
    <xf numFmtId="0" fontId="53" fillId="0" borderId="1" xfId="0" applyFont="1" applyBorder="1" applyAlignment="1">
      <alignment horizontal="center" shrinkToFit="1"/>
    </xf>
    <xf numFmtId="0" fontId="53" fillId="0" borderId="64" xfId="0" applyFont="1" applyBorder="1" applyAlignment="1">
      <alignment horizontal="center" shrinkToFit="1"/>
    </xf>
    <xf numFmtId="0" fontId="53" fillId="0" borderId="23" xfId="0" applyFont="1" applyBorder="1" applyAlignment="1">
      <alignment horizontal="center" vertical="center" textRotation="90" shrinkToFit="1"/>
    </xf>
    <xf numFmtId="0" fontId="53" fillId="0" borderId="53" xfId="0" applyFont="1" applyBorder="1" applyAlignment="1">
      <alignment horizontal="center" vertical="center" textRotation="90" shrinkToFit="1"/>
    </xf>
    <xf numFmtId="0" fontId="53" fillId="0" borderId="55" xfId="0" applyFont="1" applyBorder="1" applyAlignment="1">
      <alignment horizontal="center" vertical="center" textRotation="90" shrinkToFit="1"/>
    </xf>
    <xf numFmtId="0" fontId="53" fillId="0" borderId="63" xfId="0" applyFont="1" applyBorder="1" applyAlignment="1">
      <alignment horizontal="center" vertical="center" textRotation="90" shrinkToFit="1"/>
    </xf>
    <xf numFmtId="0" fontId="53" fillId="0" borderId="77" xfId="0" applyFont="1" applyBorder="1" applyAlignment="1">
      <alignment horizontal="center" vertical="center" textRotation="90" shrinkToFit="1"/>
    </xf>
    <xf numFmtId="0" fontId="50" fillId="5" borderId="23" xfId="0" applyFont="1" applyFill="1" applyBorder="1" applyAlignment="1">
      <alignment horizontal="center" vertical="center" textRotation="90" shrinkToFit="1"/>
    </xf>
    <xf numFmtId="0" fontId="50" fillId="5" borderId="24" xfId="0" applyFont="1" applyFill="1" applyBorder="1" applyAlignment="1">
      <alignment horizontal="center" vertical="center" textRotation="90" shrinkToFit="1"/>
    </xf>
    <xf numFmtId="0" fontId="52" fillId="28" borderId="19" xfId="0" applyFont="1" applyFill="1" applyBorder="1" applyAlignment="1">
      <alignment horizontal="center" vertical="center" textRotation="90" shrinkToFit="1"/>
    </xf>
    <xf numFmtId="0" fontId="52" fillId="28" borderId="23" xfId="0" applyFont="1" applyFill="1" applyBorder="1" applyAlignment="1">
      <alignment horizontal="center" vertical="center" textRotation="90" shrinkToFit="1"/>
    </xf>
    <xf numFmtId="0" fontId="52" fillId="28" borderId="24" xfId="0" applyFont="1" applyFill="1" applyBorder="1" applyAlignment="1">
      <alignment horizontal="center" vertical="center" textRotation="90" shrinkToFit="1"/>
    </xf>
    <xf numFmtId="0" fontId="52" fillId="28" borderId="1" xfId="0" applyFont="1" applyFill="1" applyBorder="1" applyAlignment="1">
      <alignment horizontal="left" shrinkToFit="1"/>
    </xf>
    <xf numFmtId="0" fontId="52" fillId="28" borderId="64" xfId="0" applyFont="1" applyFill="1" applyBorder="1" applyAlignment="1">
      <alignment horizontal="left" shrinkToFit="1"/>
    </xf>
    <xf numFmtId="0" fontId="146" fillId="0" borderId="23" xfId="0" applyFont="1" applyBorder="1" applyAlignment="1">
      <alignment horizontal="left" vertical="center" textRotation="90" shrinkToFit="1"/>
    </xf>
    <xf numFmtId="0" fontId="146" fillId="0" borderId="24" xfId="0" applyFont="1" applyBorder="1" applyAlignment="1">
      <alignment horizontal="left" vertical="center" textRotation="90" shrinkToFit="1"/>
    </xf>
    <xf numFmtId="0" fontId="146" fillId="0" borderId="19" xfId="0" applyFont="1" applyBorder="1" applyAlignment="1">
      <alignment horizontal="left" vertical="center" textRotation="90" shrinkToFit="1"/>
    </xf>
    <xf numFmtId="0" fontId="52" fillId="4" borderId="1" xfId="0" applyFont="1" applyFill="1" applyBorder="1" applyAlignment="1">
      <alignment horizontal="left" shrinkToFit="1"/>
    </xf>
    <xf numFmtId="0" fontId="52" fillId="4" borderId="56" xfId="0" applyFont="1" applyFill="1" applyBorder="1" applyAlignment="1">
      <alignment horizontal="left" shrinkToFit="1"/>
    </xf>
    <xf numFmtId="0" fontId="143" fillId="4" borderId="3" xfId="0" applyFont="1" applyFill="1" applyBorder="1" applyAlignment="1">
      <alignment horizontal="left" vertical="center" textRotation="90" shrinkToFit="1"/>
    </xf>
    <xf numFmtId="0" fontId="143" fillId="4" borderId="6" xfId="0" applyFont="1" applyFill="1" applyBorder="1" applyAlignment="1">
      <alignment horizontal="left" vertical="center" textRotation="90" shrinkToFit="1"/>
    </xf>
    <xf numFmtId="0" fontId="143" fillId="4" borderId="19" xfId="0" applyFont="1" applyFill="1" applyBorder="1" applyAlignment="1">
      <alignment horizontal="left" vertical="center" textRotation="90" shrinkToFit="1"/>
    </xf>
    <xf numFmtId="0" fontId="143" fillId="4" borderId="23" xfId="0" applyFont="1" applyFill="1" applyBorder="1" applyAlignment="1">
      <alignment horizontal="left" vertical="center" textRotation="90" shrinkToFit="1"/>
    </xf>
    <xf numFmtId="0" fontId="143" fillId="4" borderId="24" xfId="0" applyFont="1" applyFill="1" applyBorder="1" applyAlignment="1">
      <alignment horizontal="left" vertical="center" textRotation="90" shrinkToFit="1"/>
    </xf>
    <xf numFmtId="0" fontId="139" fillId="16" borderId="13" xfId="0" applyFont="1" applyFill="1" applyBorder="1" applyAlignment="1">
      <alignment horizontal="center" vertical="center" textRotation="90"/>
    </xf>
    <xf numFmtId="0" fontId="139" fillId="16" borderId="14" xfId="0" applyFont="1" applyFill="1" applyBorder="1" applyAlignment="1">
      <alignment horizontal="center" vertical="center" textRotation="90"/>
    </xf>
    <xf numFmtId="0" fontId="139" fillId="16" borderId="7" xfId="0" applyFont="1" applyFill="1" applyBorder="1" applyAlignment="1">
      <alignment horizontal="center" vertical="center" textRotation="90"/>
    </xf>
    <xf numFmtId="0" fontId="139" fillId="16" borderId="20" xfId="0" applyFont="1" applyFill="1" applyBorder="1" applyAlignment="1">
      <alignment horizontal="left"/>
    </xf>
    <xf numFmtId="0" fontId="139" fillId="16" borderId="21" xfId="0" applyFont="1" applyFill="1" applyBorder="1" applyAlignment="1">
      <alignment horizontal="left"/>
    </xf>
    <xf numFmtId="0" fontId="146" fillId="0" borderId="1" xfId="0" applyFont="1" applyBorder="1" applyAlignment="1">
      <alignment horizontal="left" shrinkToFit="1"/>
    </xf>
    <xf numFmtId="0" fontId="146" fillId="0" borderId="38" xfId="0" applyFont="1" applyBorder="1" applyAlignment="1">
      <alignment horizontal="left" shrinkToFit="1"/>
    </xf>
    <xf numFmtId="0" fontId="52" fillId="5" borderId="1" xfId="0" applyFont="1" applyFill="1" applyBorder="1" applyAlignment="1">
      <alignment horizontal="left" shrinkToFit="1"/>
    </xf>
    <xf numFmtId="0" fontId="52" fillId="5" borderId="40" xfId="0" applyFont="1" applyFill="1" applyBorder="1" applyAlignment="1">
      <alignment horizontal="left" shrinkToFit="1"/>
    </xf>
    <xf numFmtId="0" fontId="52" fillId="5" borderId="19" xfId="0" applyFont="1" applyFill="1" applyBorder="1" applyAlignment="1">
      <alignment horizontal="left" vertical="center" textRotation="90" shrinkToFit="1"/>
    </xf>
    <xf numFmtId="0" fontId="52" fillId="5" borderId="23" xfId="0" applyFont="1" applyFill="1" applyBorder="1" applyAlignment="1">
      <alignment horizontal="left" vertical="center" textRotation="90" shrinkToFit="1"/>
    </xf>
    <xf numFmtId="0" fontId="52" fillId="5" borderId="24" xfId="0" applyFont="1" applyFill="1" applyBorder="1" applyAlignment="1">
      <alignment horizontal="left" vertical="center" textRotation="90" shrinkToFit="1"/>
    </xf>
    <xf numFmtId="0" fontId="138" fillId="0" borderId="1" xfId="0" applyFont="1" applyBorder="1" applyAlignment="1">
      <alignment horizontal="left" shrinkToFit="1"/>
    </xf>
    <xf numFmtId="0" fontId="138" fillId="0" borderId="56" xfId="0" applyFont="1" applyBorder="1" applyAlignment="1">
      <alignment horizontal="left" shrinkToFit="1"/>
    </xf>
    <xf numFmtId="0" fontId="52" fillId="2" borderId="19" xfId="0" applyFont="1" applyFill="1" applyBorder="1" applyAlignment="1">
      <alignment horizontal="center" vertical="center" textRotation="90" shrinkToFit="1"/>
    </xf>
    <xf numFmtId="0" fontId="52" fillId="2" borderId="23" xfId="0" applyFont="1" applyFill="1" applyBorder="1" applyAlignment="1">
      <alignment horizontal="center" vertical="center" textRotation="90" shrinkToFit="1"/>
    </xf>
    <xf numFmtId="0" fontId="52" fillId="2" borderId="24" xfId="0" applyFont="1" applyFill="1" applyBorder="1" applyAlignment="1">
      <alignment horizontal="center" vertical="center" textRotation="90" shrinkToFit="1"/>
    </xf>
    <xf numFmtId="0" fontId="141" fillId="26" borderId="19" xfId="0" applyFont="1" applyFill="1" applyBorder="1" applyAlignment="1">
      <alignment horizontal="left" vertical="center" textRotation="90" shrinkToFit="1"/>
    </xf>
    <xf numFmtId="0" fontId="141" fillId="26" borderId="23" xfId="0" applyFont="1" applyFill="1" applyBorder="1" applyAlignment="1">
      <alignment horizontal="left" vertical="center" textRotation="90" shrinkToFit="1"/>
    </xf>
    <xf numFmtId="0" fontId="141" fillId="26" borderId="24" xfId="0" applyFont="1" applyFill="1" applyBorder="1" applyAlignment="1">
      <alignment horizontal="left" vertical="center" textRotation="90" shrinkToFit="1"/>
    </xf>
    <xf numFmtId="0" fontId="139" fillId="25" borderId="19" xfId="0" applyFont="1" applyFill="1" applyBorder="1" applyAlignment="1">
      <alignment horizontal="left" shrinkToFit="1"/>
    </xf>
    <xf numFmtId="0" fontId="139" fillId="25" borderId="18" xfId="0" applyFont="1" applyFill="1" applyBorder="1" applyAlignment="1">
      <alignment horizontal="left" shrinkToFit="1"/>
    </xf>
    <xf numFmtId="0" fontId="139" fillId="25" borderId="26" xfId="0" applyFont="1" applyFill="1" applyBorder="1" applyAlignment="1">
      <alignment horizontal="left" vertical="center" textRotation="90" shrinkToFit="1"/>
    </xf>
    <xf numFmtId="0" fontId="139" fillId="25" borderId="25" xfId="0" applyFont="1" applyFill="1" applyBorder="1" applyAlignment="1">
      <alignment horizontal="left" vertical="center" textRotation="90" shrinkToFit="1"/>
    </xf>
    <xf numFmtId="0" fontId="138" fillId="0" borderId="23" xfId="0" applyFont="1" applyBorder="1" applyAlignment="1">
      <alignment horizontal="left" vertical="center" textRotation="90" shrinkToFit="1"/>
    </xf>
    <xf numFmtId="0" fontId="138" fillId="0" borderId="24" xfId="0" applyFont="1" applyBorder="1" applyAlignment="1">
      <alignment horizontal="left" vertical="center" textRotation="90" shrinkToFit="1"/>
    </xf>
    <xf numFmtId="0" fontId="138" fillId="24" borderId="1" xfId="0" applyFont="1" applyFill="1" applyBorder="1" applyAlignment="1">
      <alignment horizontal="left" shrinkToFit="1"/>
    </xf>
    <xf numFmtId="0" fontId="138" fillId="24" borderId="40" xfId="0" applyFont="1" applyFill="1" applyBorder="1" applyAlignment="1">
      <alignment horizontal="left" shrinkToFit="1"/>
    </xf>
    <xf numFmtId="0" fontId="139" fillId="2" borderId="19" xfId="0" applyFont="1" applyFill="1" applyBorder="1" applyAlignment="1">
      <alignment horizontal="left" shrinkToFit="1"/>
    </xf>
    <xf numFmtId="0" fontId="139" fillId="2" borderId="64" xfId="0" applyFont="1" applyFill="1" applyBorder="1" applyAlignment="1">
      <alignment horizontal="left" shrinkToFit="1"/>
    </xf>
    <xf numFmtId="0" fontId="139" fillId="2" borderId="3" xfId="0" applyFont="1" applyFill="1" applyBorder="1" applyAlignment="1">
      <alignment horizontal="center" vertical="center" textRotation="90" shrinkToFit="1"/>
    </xf>
    <xf numFmtId="0" fontId="139" fillId="2" borderId="6" xfId="0" applyFont="1" applyFill="1" applyBorder="1" applyAlignment="1">
      <alignment horizontal="center" vertical="center" textRotation="90" shrinkToFit="1"/>
    </xf>
    <xf numFmtId="0" fontId="139" fillId="2" borderId="10" xfId="0" applyFont="1" applyFill="1" applyBorder="1" applyAlignment="1">
      <alignment horizontal="center" vertical="center" textRotation="90" shrinkToFit="1"/>
    </xf>
    <xf numFmtId="0" fontId="139" fillId="66" borderId="20" xfId="0" applyFont="1" applyFill="1" applyBorder="1" applyAlignment="1">
      <alignment horizontal="left"/>
    </xf>
    <xf numFmtId="0" fontId="139" fillId="66" borderId="21" xfId="0" applyFont="1" applyFill="1" applyBorder="1" applyAlignment="1">
      <alignment horizontal="left"/>
    </xf>
    <xf numFmtId="0" fontId="139" fillId="66" borderId="13" xfId="0" applyFont="1" applyFill="1" applyBorder="1" applyAlignment="1">
      <alignment horizontal="center" vertical="center" textRotation="90"/>
    </xf>
    <xf numFmtId="0" fontId="139" fillId="66" borderId="14" xfId="0" applyFont="1" applyFill="1" applyBorder="1" applyAlignment="1">
      <alignment horizontal="center" vertical="center" textRotation="90"/>
    </xf>
    <xf numFmtId="0" fontId="139" fillId="66" borderId="7" xfId="0" applyFont="1" applyFill="1" applyBorder="1" applyAlignment="1">
      <alignment horizontal="center" vertical="center" textRotation="90"/>
    </xf>
    <xf numFmtId="0" fontId="52" fillId="4" borderId="11" xfId="0" applyFont="1" applyFill="1" applyBorder="1" applyAlignment="1">
      <alignment horizontal="right" shrinkToFit="1"/>
    </xf>
    <xf numFmtId="0" fontId="148" fillId="3" borderId="1" xfId="0" applyFont="1" applyFill="1" applyBorder="1" applyAlignment="1">
      <alignment horizontal="left" shrinkToFit="1"/>
    </xf>
    <xf numFmtId="0" fontId="148" fillId="3" borderId="18" xfId="0" applyFont="1" applyFill="1" applyBorder="1" applyAlignment="1">
      <alignment horizontal="left" shrinkToFit="1"/>
    </xf>
    <xf numFmtId="0" fontId="52" fillId="2" borderId="1" xfId="0" applyFont="1" applyFill="1" applyBorder="1" applyAlignment="1">
      <alignment horizontal="left" shrinkToFit="1"/>
    </xf>
    <xf numFmtId="0" fontId="52" fillId="2" borderId="18" xfId="0" applyFont="1" applyFill="1" applyBorder="1" applyAlignment="1">
      <alignment horizontal="left" shrinkToFit="1"/>
    </xf>
    <xf numFmtId="0" fontId="138" fillId="24" borderId="19" xfId="0" applyFont="1" applyFill="1" applyBorder="1" applyAlignment="1">
      <alignment horizontal="left" vertical="center" textRotation="90" shrinkToFit="1"/>
    </xf>
    <xf numFmtId="0" fontId="138" fillId="24" borderId="23" xfId="0" applyFont="1" applyFill="1" applyBorder="1" applyAlignment="1">
      <alignment horizontal="left" vertical="center" textRotation="90" shrinkToFit="1"/>
    </xf>
    <xf numFmtId="0" fontId="138" fillId="24" borderId="24" xfId="0" applyFont="1" applyFill="1" applyBorder="1" applyAlignment="1">
      <alignment horizontal="left" vertical="center" textRotation="90" shrinkToFit="1"/>
    </xf>
    <xf numFmtId="0" fontId="139" fillId="25" borderId="33" xfId="0" applyFont="1" applyFill="1" applyBorder="1" applyAlignment="1">
      <alignment horizontal="left" vertical="center" textRotation="90" shrinkToFit="1"/>
    </xf>
    <xf numFmtId="0" fontId="139" fillId="25" borderId="30" xfId="0" applyFont="1" applyFill="1" applyBorder="1" applyAlignment="1">
      <alignment horizontal="left" vertical="center" textRotation="90" shrinkToFit="1"/>
    </xf>
    <xf numFmtId="0" fontId="141" fillId="26" borderId="23" xfId="0" applyFont="1" applyFill="1" applyBorder="1" applyAlignment="1">
      <alignment horizontal="left" shrinkToFit="1"/>
    </xf>
    <xf numFmtId="0" fontId="141" fillId="26" borderId="31" xfId="0" applyFont="1" applyFill="1" applyBorder="1" applyAlignment="1">
      <alignment horizontal="left" shrinkToFit="1"/>
    </xf>
    <xf numFmtId="0" fontId="139" fillId="2" borderId="18" xfId="0" applyFont="1" applyFill="1" applyBorder="1" applyAlignment="1">
      <alignment horizontal="left" shrinkToFit="1"/>
    </xf>
    <xf numFmtId="0" fontId="139" fillId="2" borderId="3" xfId="0" applyFont="1" applyFill="1" applyBorder="1" applyAlignment="1">
      <alignment horizontal="left" vertical="center" textRotation="90" shrinkToFit="1"/>
    </xf>
    <xf numFmtId="0" fontId="139" fillId="2" borderId="10" xfId="0" applyFont="1" applyFill="1" applyBorder="1" applyAlignment="1">
      <alignment horizontal="left" vertical="center" textRotation="90" shrinkToFit="1"/>
    </xf>
    <xf numFmtId="0" fontId="139" fillId="2" borderId="20" xfId="0" applyFont="1" applyFill="1" applyBorder="1" applyAlignment="1">
      <alignment horizontal="left" vertical="center" textRotation="90" shrinkToFit="1"/>
    </xf>
    <xf numFmtId="0" fontId="139" fillId="2" borderId="13" xfId="0" applyFont="1" applyFill="1" applyBorder="1" applyAlignment="1">
      <alignment horizontal="left" vertical="center" textRotation="90" shrinkToFit="1"/>
    </xf>
    <xf numFmtId="0" fontId="139" fillId="2" borderId="14" xfId="0" applyFont="1" applyFill="1" applyBorder="1" applyAlignment="1">
      <alignment horizontal="left" vertical="center" textRotation="90" shrinkToFit="1"/>
    </xf>
    <xf numFmtId="0" fontId="144" fillId="0" borderId="1" xfId="0" applyFont="1" applyBorder="1" applyAlignment="1">
      <alignment horizontal="left" shrinkToFit="1"/>
    </xf>
    <xf numFmtId="0" fontId="144" fillId="0" borderId="38" xfId="0" applyFont="1" applyBorder="1" applyAlignment="1">
      <alignment horizontal="left" shrinkToFit="1"/>
    </xf>
    <xf numFmtId="0" fontId="144" fillId="0" borderId="23" xfId="0" applyFont="1" applyBorder="1" applyAlignment="1">
      <alignment horizontal="left" vertical="center" textRotation="90" shrinkToFit="1"/>
    </xf>
    <xf numFmtId="0" fontId="144" fillId="0" borderId="24" xfId="0" applyFont="1" applyBorder="1" applyAlignment="1">
      <alignment horizontal="left" vertical="center" textRotation="90" shrinkToFit="1"/>
    </xf>
    <xf numFmtId="0" fontId="144" fillId="0" borderId="19" xfId="0" applyFont="1" applyBorder="1" applyAlignment="1">
      <alignment horizontal="left" vertical="center" textRotation="90" shrinkToFit="1"/>
    </xf>
    <xf numFmtId="0" fontId="56" fillId="2" borderId="23" xfId="0" applyFont="1" applyFill="1" applyBorder="1" applyAlignment="1">
      <alignment horizontal="center" vertical="center" textRotation="90" shrinkToFit="1"/>
    </xf>
    <xf numFmtId="0" fontId="56" fillId="2" borderId="24" xfId="0" applyFont="1" applyFill="1" applyBorder="1" applyAlignment="1">
      <alignment horizontal="center" vertical="center" textRotation="90" shrinkToFit="1"/>
    </xf>
    <xf numFmtId="0" fontId="56" fillId="31" borderId="23" xfId="0" applyFont="1" applyFill="1" applyBorder="1" applyAlignment="1">
      <alignment horizontal="center" vertical="center" textRotation="90"/>
    </xf>
    <xf numFmtId="0" fontId="56" fillId="31" borderId="24" xfId="0" applyFont="1" applyFill="1" applyBorder="1" applyAlignment="1">
      <alignment horizontal="center" vertical="center" textRotation="90"/>
    </xf>
    <xf numFmtId="0" fontId="56" fillId="25" borderId="19" xfId="0" applyFont="1" applyFill="1" applyBorder="1" applyAlignment="1">
      <alignment horizontal="left" shrinkToFit="1"/>
    </xf>
    <xf numFmtId="0" fontId="56" fillId="25" borderId="18" xfId="0" applyFont="1" applyFill="1" applyBorder="1" applyAlignment="1">
      <alignment horizontal="left" shrinkToFit="1"/>
    </xf>
    <xf numFmtId="0" fontId="53" fillId="0" borderId="1" xfId="0" applyFont="1" applyBorder="1" applyAlignment="1">
      <alignment horizontal="center"/>
    </xf>
    <xf numFmtId="0" fontId="53" fillId="0" borderId="56" xfId="0" applyFont="1" applyBorder="1" applyAlignment="1">
      <alignment horizontal="center"/>
    </xf>
    <xf numFmtId="0" fontId="53" fillId="0" borderId="23" xfId="0" applyFont="1" applyBorder="1" applyAlignment="1">
      <alignment horizontal="center" vertical="center" textRotation="90"/>
    </xf>
    <xf numFmtId="0" fontId="53" fillId="0" borderId="24" xfId="0" applyFont="1" applyBorder="1" applyAlignment="1">
      <alignment horizontal="center" vertical="center" textRotation="90"/>
    </xf>
    <xf numFmtId="0" fontId="56" fillId="2" borderId="1" xfId="0" applyFont="1" applyFill="1" applyBorder="1" applyAlignment="1">
      <alignment horizontal="center" shrinkToFit="1"/>
    </xf>
    <xf numFmtId="0" fontId="56" fillId="2" borderId="64" xfId="0" applyFont="1" applyFill="1" applyBorder="1" applyAlignment="1">
      <alignment horizontal="center" shrinkToFit="1"/>
    </xf>
    <xf numFmtId="0" fontId="56" fillId="25" borderId="19" xfId="0" applyFont="1" applyFill="1" applyBorder="1" applyAlignment="1">
      <alignment horizontal="left" vertical="center" textRotation="90" shrinkToFit="1"/>
    </xf>
    <xf numFmtId="0" fontId="56" fillId="25" borderId="23" xfId="0" applyFont="1" applyFill="1" applyBorder="1" applyAlignment="1">
      <alignment horizontal="left" vertical="center" textRotation="90" shrinkToFit="1"/>
    </xf>
    <xf numFmtId="0" fontId="56" fillId="2" borderId="6" xfId="0" applyFont="1" applyFill="1" applyBorder="1" applyAlignment="1">
      <alignment horizontal="center" vertical="center" textRotation="90"/>
    </xf>
    <xf numFmtId="0" fontId="56" fillId="2" borderId="10" xfId="0" applyFont="1" applyFill="1" applyBorder="1" applyAlignment="1">
      <alignment horizontal="center" vertical="center" textRotation="90"/>
    </xf>
    <xf numFmtId="0" fontId="66" fillId="0" borderId="3" xfId="0" applyFont="1" applyBorder="1" applyAlignment="1">
      <alignment horizontal="center" vertical="center" textRotation="90" shrinkToFit="1"/>
    </xf>
    <xf numFmtId="0" fontId="66" fillId="0" borderId="10" xfId="0" applyFont="1" applyBorder="1" applyAlignment="1">
      <alignment horizontal="center" vertical="center" textRotation="90" shrinkToFit="1"/>
    </xf>
    <xf numFmtId="0" fontId="66" fillId="0" borderId="6" xfId="0" applyFont="1" applyBorder="1" applyAlignment="1">
      <alignment horizontal="center" vertical="center" textRotation="90" shrinkToFit="1"/>
    </xf>
    <xf numFmtId="0" fontId="50" fillId="5" borderId="1" xfId="0" applyFont="1" applyFill="1" applyBorder="1" applyAlignment="1">
      <alignment horizontal="center"/>
    </xf>
    <xf numFmtId="0" fontId="50" fillId="5" borderId="56" xfId="0" applyFont="1" applyFill="1" applyBorder="1" applyAlignment="1">
      <alignment horizontal="center"/>
    </xf>
    <xf numFmtId="0" fontId="50" fillId="5" borderId="3" xfId="0" applyFont="1" applyFill="1" applyBorder="1" applyAlignment="1">
      <alignment horizontal="center" vertical="center" textRotation="90"/>
    </xf>
    <xf numFmtId="0" fontId="50" fillId="5" borderId="6" xfId="0" applyFont="1" applyFill="1" applyBorder="1" applyAlignment="1">
      <alignment horizontal="center" vertical="center" textRotation="90"/>
    </xf>
    <xf numFmtId="0" fontId="56" fillId="2" borderId="19" xfId="0" applyFont="1" applyFill="1" applyBorder="1" applyAlignment="1">
      <alignment horizontal="left"/>
    </xf>
    <xf numFmtId="0" fontId="56" fillId="2" borderId="18" xfId="0" applyFont="1" applyFill="1" applyBorder="1" applyAlignment="1">
      <alignment horizontal="left"/>
    </xf>
    <xf numFmtId="0" fontId="56" fillId="2" borderId="3" xfId="0" applyFont="1" applyFill="1" applyBorder="1" applyAlignment="1">
      <alignment horizontal="center" vertical="center" textRotation="90"/>
    </xf>
    <xf numFmtId="0" fontId="50" fillId="28" borderId="19" xfId="0" applyFont="1" applyFill="1" applyBorder="1" applyAlignment="1">
      <alignment horizontal="left" shrinkToFit="1"/>
    </xf>
    <xf numFmtId="0" fontId="50" fillId="28" borderId="18" xfId="0" applyFont="1" applyFill="1" applyBorder="1" applyAlignment="1">
      <alignment horizontal="left" shrinkToFit="1"/>
    </xf>
    <xf numFmtId="0" fontId="50" fillId="28" borderId="19" xfId="0" applyFont="1" applyFill="1" applyBorder="1" applyAlignment="1">
      <alignment horizontal="center" vertical="center" textRotation="90" shrinkToFit="1"/>
    </xf>
    <xf numFmtId="0" fontId="50" fillId="28" borderId="24" xfId="0" applyFont="1" applyFill="1" applyBorder="1" applyAlignment="1">
      <alignment horizontal="center" vertical="center" textRotation="90" shrinkToFit="1"/>
    </xf>
    <xf numFmtId="0" fontId="54" fillId="0" borderId="19" xfId="0" applyFont="1" applyBorder="1" applyAlignment="1">
      <alignment horizontal="left" vertical="center" textRotation="90" shrinkToFit="1"/>
    </xf>
    <xf numFmtId="0" fontId="54" fillId="0" borderId="23" xfId="0" applyFont="1" applyBorder="1" applyAlignment="1">
      <alignment horizontal="left" vertical="center" textRotation="90" shrinkToFit="1"/>
    </xf>
    <xf numFmtId="0" fontId="54" fillId="0" borderId="24" xfId="0" applyFont="1" applyBorder="1" applyAlignment="1">
      <alignment horizontal="left" vertical="center" textRotation="90" shrinkToFit="1"/>
    </xf>
    <xf numFmtId="0" fontId="177" fillId="16" borderId="4" xfId="0" applyFont="1" applyFill="1" applyBorder="1" applyAlignment="1">
      <alignment horizontal="left"/>
    </xf>
    <xf numFmtId="0" fontId="177" fillId="16" borderId="5" xfId="0" applyFont="1" applyFill="1" applyBorder="1" applyAlignment="1">
      <alignment horizontal="left"/>
    </xf>
    <xf numFmtId="0" fontId="177" fillId="16" borderId="53" xfId="0" applyFont="1" applyFill="1" applyBorder="1" applyAlignment="1">
      <alignment horizontal="center" vertical="center" textRotation="90"/>
    </xf>
    <xf numFmtId="0" fontId="177" fillId="16" borderId="55" xfId="0" applyFont="1" applyFill="1" applyBorder="1" applyAlignment="1">
      <alignment horizontal="center" vertical="center" textRotation="90"/>
    </xf>
    <xf numFmtId="0" fontId="177" fillId="16" borderId="66" xfId="0" applyFont="1" applyFill="1" applyBorder="1" applyAlignment="1">
      <alignment horizontal="center" vertical="center" textRotation="90"/>
    </xf>
    <xf numFmtId="0" fontId="56" fillId="31" borderId="1" xfId="0" applyFont="1" applyFill="1" applyBorder="1" applyAlignment="1">
      <alignment horizontal="center"/>
    </xf>
    <xf numFmtId="0" fontId="56" fillId="31" borderId="56" xfId="0" applyFont="1" applyFill="1" applyBorder="1" applyAlignment="1">
      <alignment horizontal="center"/>
    </xf>
    <xf numFmtId="0" fontId="67" fillId="4" borderId="3" xfId="0" applyFont="1" applyFill="1" applyBorder="1" applyAlignment="1">
      <alignment horizontal="center" vertical="center" textRotation="90" shrinkToFit="1"/>
    </xf>
    <xf numFmtId="0" fontId="67" fillId="4" borderId="10" xfId="0" applyFont="1" applyFill="1" applyBorder="1" applyAlignment="1">
      <alignment horizontal="center" vertical="center" textRotation="90" shrinkToFit="1"/>
    </xf>
    <xf numFmtId="0" fontId="67" fillId="4" borderId="6" xfId="0" applyFont="1" applyFill="1" applyBorder="1" applyAlignment="1">
      <alignment horizontal="center" vertical="center" textRotation="90" shrinkToFit="1"/>
    </xf>
    <xf numFmtId="0" fontId="50" fillId="2" borderId="3" xfId="0" applyFont="1" applyFill="1" applyBorder="1" applyAlignment="1">
      <alignment horizontal="center" vertical="center" textRotation="90"/>
    </xf>
    <xf numFmtId="0" fontId="50" fillId="2" borderId="10" xfId="0" applyFont="1" applyFill="1" applyBorder="1" applyAlignment="1">
      <alignment horizontal="center" vertical="center" textRotation="90"/>
    </xf>
    <xf numFmtId="0" fontId="50" fillId="2" borderId="19" xfId="0" applyFont="1" applyFill="1" applyBorder="1" applyAlignment="1">
      <alignment horizontal="center" vertical="center" textRotation="90"/>
    </xf>
    <xf numFmtId="0" fontId="50" fillId="2" borderId="24" xfId="0" applyFont="1" applyFill="1" applyBorder="1" applyAlignment="1">
      <alignment horizontal="center" vertical="center" textRotation="90"/>
    </xf>
    <xf numFmtId="0" fontId="56" fillId="16" borderId="19" xfId="0" applyFont="1" applyFill="1" applyBorder="1" applyAlignment="1">
      <alignment horizontal="left"/>
    </xf>
    <xf numFmtId="0" fontId="56" fillId="16" borderId="18" xfId="0" applyFont="1" applyFill="1" applyBorder="1" applyAlignment="1">
      <alignment horizontal="left"/>
    </xf>
    <xf numFmtId="0" fontId="56" fillId="16" borderId="3" xfId="0" applyFont="1" applyFill="1" applyBorder="1" applyAlignment="1">
      <alignment horizontal="center" vertical="center" textRotation="90"/>
    </xf>
    <xf numFmtId="0" fontId="56" fillId="16" borderId="10" xfId="0" applyFont="1" applyFill="1" applyBorder="1" applyAlignment="1">
      <alignment horizontal="center" vertical="center" textRotation="90"/>
    </xf>
    <xf numFmtId="0" fontId="56" fillId="16" borderId="19" xfId="0" applyFont="1" applyFill="1" applyBorder="1" applyAlignment="1">
      <alignment horizontal="center" vertical="center" textRotation="90"/>
    </xf>
    <xf numFmtId="0" fontId="56" fillId="16" borderId="23" xfId="0" applyFont="1" applyFill="1" applyBorder="1" applyAlignment="1">
      <alignment horizontal="center" vertical="center" textRotation="90"/>
    </xf>
    <xf numFmtId="0" fontId="56" fillId="16" borderId="24" xfId="0" applyFont="1" applyFill="1" applyBorder="1" applyAlignment="1">
      <alignment horizontal="center" vertical="center" textRotation="90"/>
    </xf>
    <xf numFmtId="0" fontId="54" fillId="0" borderId="1" xfId="0" applyFont="1" applyBorder="1" applyAlignment="1">
      <alignment horizontal="left" shrinkToFit="1"/>
    </xf>
    <xf numFmtId="0" fontId="54" fillId="0" borderId="38" xfId="0" applyFont="1" applyBorder="1" applyAlignment="1">
      <alignment horizontal="left" shrinkToFit="1"/>
    </xf>
    <xf numFmtId="0" fontId="30" fillId="15" borderId="1" xfId="0" applyFont="1" applyFill="1" applyBorder="1" applyAlignment="1">
      <alignment horizontal="left"/>
    </xf>
    <xf numFmtId="0" fontId="30" fillId="15" borderId="38" xfId="0" applyFont="1" applyFill="1" applyBorder="1" applyAlignment="1">
      <alignment horizontal="left"/>
    </xf>
    <xf numFmtId="0" fontId="5" fillId="3" borderId="3" xfId="0" applyFont="1" applyFill="1" applyBorder="1" applyAlignment="1">
      <alignment horizontal="center" vertical="center" textRotation="90"/>
    </xf>
    <xf numFmtId="0" fontId="5" fillId="3" borderId="6" xfId="0" applyFont="1" applyFill="1" applyBorder="1" applyAlignment="1">
      <alignment horizontal="center" vertical="center" textRotation="90"/>
    </xf>
    <xf numFmtId="0" fontId="5" fillId="3" borderId="10" xfId="0" applyFont="1" applyFill="1" applyBorder="1" applyAlignment="1">
      <alignment horizontal="center" vertical="center" textRotation="90"/>
    </xf>
    <xf numFmtId="0" fontId="2" fillId="18" borderId="3" xfId="0" applyFont="1" applyFill="1" applyBorder="1" applyAlignment="1">
      <alignment horizontal="center" vertical="center" textRotation="90"/>
    </xf>
    <xf numFmtId="0" fontId="2" fillId="18" borderId="6" xfId="0" applyFont="1" applyFill="1" applyBorder="1" applyAlignment="1">
      <alignment horizontal="center" vertical="center" textRotation="90"/>
    </xf>
    <xf numFmtId="0" fontId="2" fillId="18" borderId="10" xfId="0" applyFont="1" applyFill="1" applyBorder="1" applyAlignment="1">
      <alignment horizontal="center" vertical="center" textRotation="90"/>
    </xf>
    <xf numFmtId="0" fontId="34" fillId="14" borderId="1" xfId="0" applyFont="1" applyFill="1" applyBorder="1" applyAlignment="1">
      <alignment horizontal="left"/>
    </xf>
    <xf numFmtId="0" fontId="34" fillId="14" borderId="38" xfId="0" applyFont="1" applyFill="1" applyBorder="1" applyAlignment="1">
      <alignment horizontal="left"/>
    </xf>
    <xf numFmtId="0" fontId="34" fillId="14" borderId="36" xfId="0" applyFont="1" applyFill="1" applyBorder="1" applyAlignment="1">
      <alignment horizontal="left"/>
    </xf>
    <xf numFmtId="0" fontId="25" fillId="8" borderId="3" xfId="0" applyFont="1" applyFill="1" applyBorder="1" applyAlignment="1">
      <alignment horizontal="center" vertical="center" textRotation="90"/>
    </xf>
    <xf numFmtId="0" fontId="25" fillId="8" borderId="6" xfId="0" applyFont="1" applyFill="1" applyBorder="1" applyAlignment="1">
      <alignment horizontal="center" vertical="center" textRotation="90"/>
    </xf>
    <xf numFmtId="0" fontId="25" fillId="8" borderId="10" xfId="0" applyFont="1" applyFill="1" applyBorder="1" applyAlignment="1">
      <alignment horizontal="center" vertical="center" textRotation="90"/>
    </xf>
    <xf numFmtId="0" fontId="99" fillId="2" borderId="1" xfId="0" applyFont="1" applyFill="1" applyBorder="1" applyAlignment="1">
      <alignment vertical="center"/>
    </xf>
    <xf numFmtId="0" fontId="99" fillId="2" borderId="36" xfId="0" applyFont="1" applyFill="1" applyBorder="1" applyAlignment="1">
      <alignment vertical="center"/>
    </xf>
    <xf numFmtId="0" fontId="10" fillId="2" borderId="1" xfId="1" applyFont="1" applyFill="1" applyBorder="1" applyAlignment="1">
      <alignment vertical="center"/>
    </xf>
    <xf numFmtId="0" fontId="10" fillId="2" borderId="36" xfId="1" applyFont="1" applyFill="1" applyBorder="1" applyAlignment="1">
      <alignment vertical="center"/>
    </xf>
    <xf numFmtId="0" fontId="99" fillId="2" borderId="3" xfId="0" applyFont="1" applyFill="1" applyBorder="1" applyAlignment="1">
      <alignment horizontal="center" vertical="center" textRotation="90"/>
    </xf>
    <xf numFmtId="0" fontId="99" fillId="2" borderId="6" xfId="0" applyFont="1" applyFill="1" applyBorder="1" applyAlignment="1">
      <alignment horizontal="center" vertical="center" textRotation="90"/>
    </xf>
    <xf numFmtId="0" fontId="99" fillId="2" borderId="81" xfId="0" applyFont="1" applyFill="1" applyBorder="1" applyAlignment="1">
      <alignment horizontal="center" vertical="center" textRotation="90"/>
    </xf>
    <xf numFmtId="0" fontId="5" fillId="15" borderId="3" xfId="0" applyFont="1" applyFill="1" applyBorder="1" applyAlignment="1">
      <alignment horizontal="center" vertical="center" textRotation="90"/>
    </xf>
    <xf numFmtId="0" fontId="5" fillId="15" borderId="6" xfId="0" applyFont="1" applyFill="1" applyBorder="1" applyAlignment="1">
      <alignment horizontal="center" vertical="center" textRotation="90"/>
    </xf>
    <xf numFmtId="0" fontId="5" fillId="15" borderId="10" xfId="0" applyFont="1" applyFill="1" applyBorder="1" applyAlignment="1">
      <alignment horizontal="center" vertical="center" textRotation="90"/>
    </xf>
    <xf numFmtId="0" fontId="5" fillId="15" borderId="23" xfId="0" applyFont="1" applyFill="1" applyBorder="1" applyAlignment="1">
      <alignment horizontal="center" vertical="center" textRotation="90"/>
    </xf>
    <xf numFmtId="0" fontId="102" fillId="0" borderId="19" xfId="0" applyFont="1" applyBorder="1" applyAlignment="1">
      <alignment horizontal="left"/>
    </xf>
    <xf numFmtId="0" fontId="102" fillId="0" borderId="38" xfId="0" applyFont="1" applyBorder="1" applyAlignment="1">
      <alignment horizontal="left"/>
    </xf>
    <xf numFmtId="0" fontId="103" fillId="0" borderId="11" xfId="0" applyFont="1" applyBorder="1" applyAlignment="1">
      <alignment horizontal="center" vertical="center" textRotation="90"/>
    </xf>
    <xf numFmtId="0" fontId="56" fillId="8" borderId="1" xfId="0" applyFont="1" applyFill="1" applyBorder="1" applyAlignment="1">
      <alignment horizontal="right" shrinkToFit="1"/>
    </xf>
    <xf numFmtId="0" fontId="56" fillId="8" borderId="38" xfId="0" applyFont="1" applyFill="1" applyBorder="1" applyAlignment="1">
      <alignment horizontal="right" shrinkToFit="1"/>
    </xf>
    <xf numFmtId="0" fontId="56" fillId="8" borderId="36" xfId="0" applyFont="1" applyFill="1" applyBorder="1" applyAlignment="1">
      <alignment horizontal="right" shrinkToFit="1"/>
    </xf>
    <xf numFmtId="0" fontId="26" fillId="3" borderId="3" xfId="0" applyFont="1" applyFill="1" applyBorder="1" applyAlignment="1">
      <alignment horizontal="center" vertical="center" textRotation="90"/>
    </xf>
    <xf numFmtId="0" fontId="26" fillId="3" borderId="6" xfId="0" applyFont="1" applyFill="1" applyBorder="1" applyAlignment="1">
      <alignment horizontal="center" vertical="center" textRotation="90"/>
    </xf>
    <xf numFmtId="0" fontId="26" fillId="3" borderId="10" xfId="0" applyFont="1" applyFill="1" applyBorder="1" applyAlignment="1">
      <alignment horizontal="center" vertical="center" textRotation="90"/>
    </xf>
    <xf numFmtId="0" fontId="28" fillId="15" borderId="3" xfId="0" applyFont="1" applyFill="1" applyBorder="1" applyAlignment="1">
      <alignment horizontal="center" vertical="center" textRotation="90"/>
    </xf>
    <xf numFmtId="0" fontId="28" fillId="15" borderId="6" xfId="0" applyFont="1" applyFill="1" applyBorder="1" applyAlignment="1">
      <alignment horizontal="center" vertical="center" textRotation="90"/>
    </xf>
    <xf numFmtId="0" fontId="28" fillId="15" borderId="10" xfId="0" applyFont="1" applyFill="1" applyBorder="1" applyAlignment="1">
      <alignment horizontal="center" vertical="center" textRotation="90"/>
    </xf>
    <xf numFmtId="0" fontId="2" fillId="17" borderId="1" xfId="0" applyFont="1" applyFill="1" applyBorder="1" applyAlignment="1">
      <alignment horizontal="left"/>
    </xf>
    <xf numFmtId="0" fontId="2" fillId="17" borderId="38" xfId="0" applyFont="1" applyFill="1" applyBorder="1" applyAlignment="1">
      <alignment horizontal="left"/>
    </xf>
    <xf numFmtId="0" fontId="0" fillId="17" borderId="3" xfId="0" applyFill="1" applyBorder="1" applyAlignment="1">
      <alignment horizontal="center" vertical="center" textRotation="90"/>
    </xf>
    <xf numFmtId="0" fontId="0" fillId="17" borderId="6" xfId="0" applyFill="1" applyBorder="1" applyAlignment="1">
      <alignment horizontal="center" vertical="center" textRotation="90"/>
    </xf>
    <xf numFmtId="0" fontId="0" fillId="17" borderId="10" xfId="0" applyFill="1" applyBorder="1" applyAlignment="1">
      <alignment horizontal="center" vertical="center" textRotation="90"/>
    </xf>
    <xf numFmtId="0" fontId="1" fillId="16" borderId="1" xfId="0" applyFont="1" applyFill="1" applyBorder="1" applyAlignment="1">
      <alignment horizontal="left"/>
    </xf>
    <xf numFmtId="0" fontId="1" fillId="16" borderId="38" xfId="0" applyFont="1" applyFill="1" applyBorder="1" applyAlignment="1">
      <alignment horizontal="left"/>
    </xf>
    <xf numFmtId="0" fontId="25" fillId="16" borderId="3" xfId="0" applyFont="1" applyFill="1" applyBorder="1" applyAlignment="1">
      <alignment horizontal="center" vertical="center" textRotation="90"/>
    </xf>
    <xf numFmtId="0" fontId="25" fillId="16" borderId="6" xfId="0" applyFont="1" applyFill="1" applyBorder="1" applyAlignment="1">
      <alignment horizontal="center" vertical="center" textRotation="90"/>
    </xf>
    <xf numFmtId="0" fontId="25" fillId="16" borderId="10" xfId="0" applyFont="1" applyFill="1" applyBorder="1" applyAlignment="1">
      <alignment horizontal="center" vertical="center" textRotation="90"/>
    </xf>
    <xf numFmtId="0" fontId="2" fillId="18" borderId="1" xfId="0" applyFont="1" applyFill="1" applyBorder="1"/>
    <xf numFmtId="0" fontId="2" fillId="18" borderId="36" xfId="0" applyFont="1" applyFill="1" applyBorder="1"/>
    <xf numFmtId="0" fontId="1" fillId="16" borderId="3" xfId="0" applyFont="1" applyFill="1" applyBorder="1" applyAlignment="1">
      <alignment horizontal="center" vertical="center" textRotation="90"/>
    </xf>
    <xf numFmtId="0" fontId="1" fillId="16" borderId="6" xfId="0" applyFont="1" applyFill="1" applyBorder="1" applyAlignment="1">
      <alignment horizontal="center" vertical="center" textRotation="90"/>
    </xf>
    <xf numFmtId="0" fontId="1" fillId="16" borderId="10" xfId="0" applyFont="1" applyFill="1" applyBorder="1" applyAlignment="1">
      <alignment horizontal="center" vertical="center" textRotation="90"/>
    </xf>
    <xf numFmtId="0" fontId="99" fillId="16" borderId="3" xfId="0" applyFont="1" applyFill="1" applyBorder="1" applyAlignment="1">
      <alignment horizontal="center" vertical="center" textRotation="90"/>
    </xf>
    <xf numFmtId="0" fontId="99" fillId="16" borderId="6" xfId="0" applyFont="1" applyFill="1" applyBorder="1" applyAlignment="1">
      <alignment horizontal="center" vertical="center" textRotation="90"/>
    </xf>
    <xf numFmtId="0" fontId="99" fillId="16" borderId="10" xfId="0" applyFont="1" applyFill="1" applyBorder="1" applyAlignment="1">
      <alignment horizontal="center" vertical="center" textRotation="90"/>
    </xf>
    <xf numFmtId="0" fontId="26" fillId="3" borderId="1" xfId="0" applyFont="1" applyFill="1" applyBorder="1" applyAlignment="1">
      <alignment horizontal="left"/>
    </xf>
    <xf numFmtId="0" fontId="26" fillId="3" borderId="36" xfId="0" applyFont="1" applyFill="1" applyBorder="1" applyAlignment="1">
      <alignment horizontal="left"/>
    </xf>
    <xf numFmtId="0" fontId="117" fillId="3" borderId="1" xfId="1" applyFont="1" applyFill="1" applyBorder="1" applyAlignment="1">
      <alignment vertical="center"/>
    </xf>
    <xf numFmtId="0" fontId="117" fillId="3" borderId="56" xfId="1" applyFont="1" applyFill="1" applyBorder="1" applyAlignment="1">
      <alignment vertical="center"/>
    </xf>
    <xf numFmtId="0" fontId="116" fillId="3" borderId="3" xfId="0" applyFont="1" applyFill="1" applyBorder="1" applyAlignment="1">
      <alignment horizontal="center" vertical="center" textRotation="90"/>
    </xf>
    <xf numFmtId="0" fontId="116" fillId="3" borderId="23" xfId="0" applyFont="1" applyFill="1" applyBorder="1" applyAlignment="1">
      <alignment horizontal="center" vertical="center" textRotation="90"/>
    </xf>
    <xf numFmtId="0" fontId="116" fillId="3" borderId="98" xfId="0" applyFont="1" applyFill="1" applyBorder="1" applyAlignment="1">
      <alignment horizontal="center" vertical="center" textRotation="90"/>
    </xf>
    <xf numFmtId="0" fontId="14" fillId="2" borderId="1" xfId="1" applyFont="1" applyFill="1" applyBorder="1" applyAlignment="1">
      <alignment vertical="center"/>
    </xf>
    <xf numFmtId="0" fontId="14" fillId="2" borderId="56" xfId="1" applyFont="1" applyFill="1" applyBorder="1" applyAlignment="1">
      <alignment vertical="center"/>
    </xf>
    <xf numFmtId="0" fontId="0" fillId="4" borderId="3" xfId="0" applyFill="1" applyBorder="1" applyAlignment="1">
      <alignment horizontal="center" vertical="center" textRotation="90"/>
    </xf>
    <xf numFmtId="0" fontId="0" fillId="4" borderId="23" xfId="0" applyFill="1" applyBorder="1" applyAlignment="1">
      <alignment horizontal="center" vertical="center" textRotation="90"/>
    </xf>
    <xf numFmtId="0" fontId="0" fillId="4" borderId="24" xfId="0" applyFill="1" applyBorder="1" applyAlignment="1">
      <alignment horizontal="center" vertical="center" textRotation="90"/>
    </xf>
    <xf numFmtId="0" fontId="5" fillId="15" borderId="24" xfId="0" applyFont="1" applyFill="1" applyBorder="1" applyAlignment="1">
      <alignment horizontal="center" vertical="center" textRotation="90"/>
    </xf>
    <xf numFmtId="0" fontId="8" fillId="36" borderId="1" xfId="0" applyFont="1" applyFill="1" applyBorder="1" applyAlignment="1">
      <alignment horizontal="left"/>
    </xf>
    <xf numFmtId="0" fontId="8" fillId="36" borderId="64" xfId="0" applyFont="1" applyFill="1" applyBorder="1" applyAlignment="1">
      <alignment horizontal="left"/>
    </xf>
    <xf numFmtId="0" fontId="83" fillId="36" borderId="19" xfId="0" applyFont="1" applyFill="1" applyBorder="1" applyAlignment="1">
      <alignment horizontal="center" vertical="center" textRotation="90"/>
    </xf>
    <xf numFmtId="0" fontId="83" fillId="36" borderId="23" xfId="0" applyFont="1" applyFill="1" applyBorder="1" applyAlignment="1">
      <alignment horizontal="center" vertical="center" textRotation="90"/>
    </xf>
    <xf numFmtId="0" fontId="252" fillId="36" borderId="77" xfId="0" applyFont="1" applyFill="1" applyBorder="1" applyAlignment="1">
      <alignment horizontal="left"/>
    </xf>
    <xf numFmtId="0" fontId="252" fillId="36" borderId="79" xfId="0" applyFont="1" applyFill="1" applyBorder="1" applyAlignment="1">
      <alignment horizontal="left"/>
    </xf>
    <xf numFmtId="0" fontId="253" fillId="36" borderId="19" xfId="0" applyFont="1" applyFill="1" applyBorder="1" applyAlignment="1">
      <alignment horizontal="center" vertical="center" textRotation="90"/>
    </xf>
    <xf numFmtId="0" fontId="253" fillId="36" borderId="23" xfId="0" applyFont="1" applyFill="1" applyBorder="1" applyAlignment="1">
      <alignment horizontal="center" vertical="center" textRotation="90"/>
    </xf>
    <xf numFmtId="0" fontId="243" fillId="0" borderId="0" xfId="0" applyFont="1" applyAlignment="1">
      <alignment horizontal="center"/>
    </xf>
    <xf numFmtId="0" fontId="1" fillId="27" borderId="3" xfId="0" applyFont="1" applyFill="1" applyBorder="1" applyAlignment="1">
      <alignment horizontal="center" vertical="center" textRotation="90"/>
    </xf>
    <xf numFmtId="0" fontId="1" fillId="27" borderId="23" xfId="0" applyFont="1" applyFill="1" applyBorder="1" applyAlignment="1">
      <alignment horizontal="center" vertical="center" textRotation="90"/>
    </xf>
    <xf numFmtId="0" fontId="1" fillId="27" borderId="24" xfId="0" applyFont="1" applyFill="1" applyBorder="1" applyAlignment="1">
      <alignment horizontal="center" vertical="center" textRotation="90"/>
    </xf>
    <xf numFmtId="0" fontId="1" fillId="27" borderId="1" xfId="0" applyFont="1" applyFill="1" applyBorder="1" applyAlignment="1">
      <alignment horizontal="center"/>
    </xf>
    <xf numFmtId="0" fontId="1" fillId="27" borderId="38" xfId="0" applyFont="1" applyFill="1" applyBorder="1" applyAlignment="1">
      <alignment horizontal="center"/>
    </xf>
    <xf numFmtId="0" fontId="1" fillId="27" borderId="36" xfId="0" applyFont="1" applyFill="1" applyBorder="1" applyAlignment="1">
      <alignment horizontal="center"/>
    </xf>
    <xf numFmtId="0" fontId="2" fillId="3" borderId="69" xfId="0" applyFont="1" applyFill="1" applyBorder="1" applyAlignment="1">
      <alignment horizontal="center"/>
    </xf>
    <xf numFmtId="0" fontId="2" fillId="3" borderId="60" xfId="0" applyFont="1" applyFill="1" applyBorder="1" applyAlignment="1">
      <alignment horizontal="center"/>
    </xf>
    <xf numFmtId="0" fontId="2" fillId="3" borderId="52" xfId="0" applyFont="1" applyFill="1" applyBorder="1" applyAlignment="1">
      <alignment horizontal="center"/>
    </xf>
    <xf numFmtId="0" fontId="4" fillId="0" borderId="63" xfId="1" applyBorder="1" applyAlignment="1">
      <alignment horizontal="center" vertical="center"/>
    </xf>
    <xf numFmtId="0" fontId="4" fillId="0" borderId="79" xfId="1" applyBorder="1" applyAlignment="1">
      <alignment horizontal="center" vertical="center"/>
    </xf>
    <xf numFmtId="0" fontId="4" fillId="0" borderId="80" xfId="1" applyBorder="1" applyAlignment="1">
      <alignment horizontal="center" vertical="center"/>
    </xf>
    <xf numFmtId="0" fontId="4" fillId="0" borderId="23" xfId="1" applyBorder="1" applyAlignment="1">
      <alignment horizontal="center" vertical="center"/>
    </xf>
    <xf numFmtId="0" fontId="4" fillId="0" borderId="0" xfId="1" applyBorder="1" applyAlignment="1">
      <alignment horizontal="center" vertical="center"/>
    </xf>
    <xf numFmtId="0" fontId="4" fillId="0" borderId="31" xfId="1" applyBorder="1" applyAlignment="1">
      <alignment horizontal="center" vertical="center"/>
    </xf>
    <xf numFmtId="0" fontId="4" fillId="0" borderId="62" xfId="1" applyBorder="1" applyAlignment="1">
      <alignment horizontal="center" vertical="center"/>
    </xf>
    <xf numFmtId="0" fontId="4" fillId="0" borderId="73" xfId="1" applyBorder="1" applyAlignment="1">
      <alignment horizontal="center" vertical="center"/>
    </xf>
    <xf numFmtId="0" fontId="4" fillId="0" borderId="51" xfId="1" applyBorder="1" applyAlignment="1">
      <alignment horizontal="center" vertical="center"/>
    </xf>
    <xf numFmtId="0" fontId="5" fillId="0" borderId="19" xfId="0" applyFont="1" applyBorder="1" applyAlignment="1">
      <alignment horizontal="center" vertical="center" textRotation="90"/>
    </xf>
    <xf numFmtId="0" fontId="5" fillId="0" borderId="23" xfId="0" applyFont="1" applyBorder="1" applyAlignment="1">
      <alignment horizontal="center" vertical="center" textRotation="90"/>
    </xf>
    <xf numFmtId="0" fontId="84" fillId="0" borderId="0" xfId="0" applyFont="1" applyAlignment="1">
      <alignment horizontal="center" vertical="top" wrapText="1"/>
    </xf>
    <xf numFmtId="0" fontId="83" fillId="8" borderId="19" xfId="0" applyFont="1" applyFill="1" applyBorder="1" applyAlignment="1">
      <alignment horizontal="center" vertical="center" textRotation="90"/>
    </xf>
    <xf numFmtId="0" fontId="83" fillId="8" borderId="23" xfId="0" applyFont="1" applyFill="1" applyBorder="1" applyAlignment="1">
      <alignment horizontal="center" vertical="center" textRotation="90"/>
    </xf>
    <xf numFmtId="0" fontId="3" fillId="0" borderId="19" xfId="0" applyFont="1" applyBorder="1" applyAlignment="1">
      <alignment horizontal="left"/>
    </xf>
    <xf numFmtId="0" fontId="3" fillId="0" borderId="38" xfId="0" applyFont="1" applyBorder="1" applyAlignment="1">
      <alignment horizontal="left"/>
    </xf>
    <xf numFmtId="0" fontId="8" fillId="36" borderId="38" xfId="0" applyFont="1" applyFill="1" applyBorder="1" applyAlignment="1">
      <alignment horizontal="left"/>
    </xf>
    <xf numFmtId="0" fontId="2" fillId="47" borderId="61" xfId="0" applyFont="1" applyFill="1" applyBorder="1" applyAlignment="1">
      <alignment horizontal="left"/>
    </xf>
    <xf numFmtId="0" fontId="2" fillId="47" borderId="60" xfId="0" applyFont="1" applyFill="1" applyBorder="1" applyAlignment="1">
      <alignment horizontal="left"/>
    </xf>
    <xf numFmtId="0" fontId="0" fillId="47" borderId="19" xfId="0" applyFill="1" applyBorder="1" applyAlignment="1">
      <alignment horizontal="center" vertical="center" textRotation="90"/>
    </xf>
    <xf numFmtId="0" fontId="0" fillId="47" borderId="23" xfId="0" applyFill="1" applyBorder="1" applyAlignment="1">
      <alignment horizontal="center" vertical="center" textRotation="90"/>
    </xf>
    <xf numFmtId="0" fontId="0" fillId="47" borderId="24" xfId="0" applyFill="1" applyBorder="1" applyAlignment="1">
      <alignment horizontal="center" vertical="center" textRotation="90"/>
    </xf>
    <xf numFmtId="0" fontId="2" fillId="17" borderId="19" xfId="0" applyFont="1" applyFill="1" applyBorder="1" applyAlignment="1">
      <alignment horizontal="left"/>
    </xf>
    <xf numFmtId="0" fontId="103" fillId="3" borderId="3" xfId="0" applyFont="1" applyFill="1" applyBorder="1" applyAlignment="1">
      <alignment horizontal="center" vertical="center" textRotation="90"/>
    </xf>
    <xf numFmtId="0" fontId="103" fillId="3" borderId="6" xfId="0" applyFont="1" applyFill="1" applyBorder="1" applyAlignment="1">
      <alignment horizontal="center" vertical="center" textRotation="90"/>
    </xf>
    <xf numFmtId="0" fontId="103" fillId="3" borderId="10" xfId="0" applyFont="1" applyFill="1" applyBorder="1" applyAlignment="1">
      <alignment horizontal="center" vertical="center" textRotation="90"/>
    </xf>
    <xf numFmtId="0" fontId="102" fillId="0" borderId="1" xfId="0" applyFont="1" applyBorder="1" applyAlignment="1">
      <alignment horizontal="left"/>
    </xf>
    <xf numFmtId="0" fontId="1" fillId="31" borderId="11" xfId="0" applyFont="1" applyFill="1" applyBorder="1" applyAlignment="1">
      <alignment horizontal="right"/>
    </xf>
    <xf numFmtId="0" fontId="2" fillId="0" borderId="61" xfId="0" applyFont="1" applyBorder="1" applyAlignment="1">
      <alignment horizontal="center"/>
    </xf>
    <xf numFmtId="0" fontId="2" fillId="0" borderId="60" xfId="0" applyFont="1" applyBorder="1" applyAlignment="1">
      <alignment horizontal="center"/>
    </xf>
    <xf numFmtId="0" fontId="2" fillId="0" borderId="52" xfId="0" applyFont="1" applyBorder="1" applyAlignment="1">
      <alignment horizontal="center"/>
    </xf>
    <xf numFmtId="0" fontId="0" fillId="2" borderId="23" xfId="0" applyFill="1" applyBorder="1" applyAlignment="1">
      <alignment horizontal="center" vertical="center" textRotation="90"/>
    </xf>
    <xf numFmtId="0" fontId="0" fillId="2" borderId="24" xfId="0" applyFill="1" applyBorder="1" applyAlignment="1">
      <alignment horizontal="center" vertical="center" textRotation="90"/>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0" fillId="0" borderId="26" xfId="0" applyBorder="1" applyAlignment="1">
      <alignment horizontal="left" vertical="center"/>
    </xf>
    <xf numFmtId="0" fontId="0" fillId="0" borderId="7" xfId="0" applyBorder="1" applyAlignment="1">
      <alignment horizontal="left" vertical="center"/>
    </xf>
    <xf numFmtId="0" fontId="0" fillId="0" borderId="27" xfId="0" applyBorder="1" applyAlignment="1">
      <alignment horizontal="left" vertical="center"/>
    </xf>
    <xf numFmtId="0" fontId="0" fillId="0" borderId="8" xfId="0" applyBorder="1" applyAlignment="1">
      <alignment horizontal="left" vertical="center"/>
    </xf>
    <xf numFmtId="0" fontId="1" fillId="2" borderId="23" xfId="0" applyFont="1" applyFill="1" applyBorder="1" applyAlignment="1">
      <alignment horizontal="center"/>
    </xf>
    <xf numFmtId="0" fontId="1" fillId="2" borderId="24" xfId="0" applyFont="1" applyFill="1" applyBorder="1" applyAlignment="1">
      <alignment horizontal="center"/>
    </xf>
    <xf numFmtId="0" fontId="108" fillId="35" borderId="73" xfId="0" applyFont="1" applyFill="1" applyBorder="1" applyAlignment="1">
      <alignment horizontal="center" vertical="center"/>
    </xf>
    <xf numFmtId="0" fontId="108" fillId="35" borderId="46" xfId="0" applyFont="1" applyFill="1" applyBorder="1" applyAlignment="1">
      <alignment horizontal="center"/>
    </xf>
    <xf numFmtId="0" fontId="108" fillId="35" borderId="74" xfId="0" applyFont="1" applyFill="1" applyBorder="1" applyAlignment="1">
      <alignment horizontal="center"/>
    </xf>
    <xf numFmtId="0" fontId="108" fillId="35" borderId="41" xfId="0" applyFont="1" applyFill="1" applyBorder="1" applyAlignment="1">
      <alignment horizontal="center"/>
    </xf>
    <xf numFmtId="0" fontId="0" fillId="36" borderId="46" xfId="0" applyFill="1" applyBorder="1" applyAlignment="1">
      <alignment horizontal="left"/>
    </xf>
    <xf numFmtId="0" fontId="0" fillId="36" borderId="74" xfId="0" applyFill="1" applyBorder="1" applyAlignment="1">
      <alignment horizontal="left"/>
    </xf>
    <xf numFmtId="0" fontId="0" fillId="36" borderId="41" xfId="0" applyFill="1" applyBorder="1" applyAlignment="1">
      <alignment horizontal="left"/>
    </xf>
    <xf numFmtId="0" fontId="5" fillId="36" borderId="46" xfId="0" applyFont="1" applyFill="1" applyBorder="1" applyAlignment="1">
      <alignment horizontal="left"/>
    </xf>
    <xf numFmtId="0" fontId="5" fillId="36" borderId="74" xfId="0" applyFont="1" applyFill="1" applyBorder="1" applyAlignment="1">
      <alignment horizontal="left"/>
    </xf>
    <xf numFmtId="0" fontId="5" fillId="36" borderId="41" xfId="0" applyFont="1" applyFill="1" applyBorder="1" applyAlignment="1">
      <alignment horizontal="left"/>
    </xf>
    <xf numFmtId="0" fontId="2" fillId="4" borderId="11" xfId="0" applyFont="1" applyFill="1" applyBorder="1" applyAlignment="1">
      <alignment horizontal="left" vertical="center"/>
    </xf>
    <xf numFmtId="0" fontId="2" fillId="59" borderId="46" xfId="0" applyFont="1" applyFill="1" applyBorder="1" applyAlignment="1">
      <alignment horizontal="center"/>
    </xf>
    <xf numFmtId="0" fontId="2" fillId="59" borderId="74" xfId="0" applyFont="1" applyFill="1" applyBorder="1" applyAlignment="1">
      <alignment horizontal="center"/>
    </xf>
    <xf numFmtId="0" fontId="2" fillId="59" borderId="41" xfId="0" applyFont="1" applyFill="1" applyBorder="1" applyAlignment="1">
      <alignment horizontal="center"/>
    </xf>
    <xf numFmtId="0" fontId="2" fillId="59" borderId="11" xfId="0" applyFont="1" applyFill="1" applyBorder="1" applyAlignment="1">
      <alignment horizontal="center"/>
    </xf>
    <xf numFmtId="0" fontId="2" fillId="65" borderId="11" xfId="0" applyFont="1" applyFill="1" applyBorder="1" applyAlignment="1">
      <alignment horizontal="left" vertical="center"/>
    </xf>
    <xf numFmtId="0" fontId="2" fillId="2" borderId="11" xfId="0" applyFont="1" applyFill="1" applyBorder="1" applyAlignment="1">
      <alignment horizontal="left" vertical="center"/>
    </xf>
    <xf numFmtId="0" fontId="2" fillId="57" borderId="11" xfId="0" applyFont="1" applyFill="1" applyBorder="1" applyAlignment="1">
      <alignment horizontal="left" vertical="center"/>
    </xf>
    <xf numFmtId="0" fontId="2" fillId="61" borderId="11" xfId="0" applyFont="1" applyFill="1" applyBorder="1" applyAlignment="1">
      <alignment horizontal="left" vertical="center"/>
    </xf>
    <xf numFmtId="44" fontId="2" fillId="63" borderId="46" xfId="7" applyFont="1" applyFill="1" applyBorder="1" applyAlignment="1">
      <alignment horizontal="left"/>
    </xf>
    <xf numFmtId="44" fontId="2" fillId="63" borderId="74" xfId="7" applyFont="1" applyFill="1" applyBorder="1" applyAlignment="1">
      <alignment horizontal="left"/>
    </xf>
    <xf numFmtId="44" fontId="2" fillId="63" borderId="41" xfId="7" applyFont="1" applyFill="1" applyBorder="1" applyAlignment="1">
      <alignment horizontal="left"/>
    </xf>
    <xf numFmtId="44" fontId="2" fillId="4" borderId="46" xfId="7" applyFont="1" applyFill="1" applyBorder="1" applyAlignment="1">
      <alignment horizontal="left"/>
    </xf>
    <xf numFmtId="44" fontId="2" fillId="4" borderId="74" xfId="7" applyFont="1" applyFill="1" applyBorder="1" applyAlignment="1">
      <alignment horizontal="left"/>
    </xf>
    <xf numFmtId="44" fontId="2" fillId="4" borderId="41" xfId="7" applyFont="1" applyFill="1" applyBorder="1" applyAlignment="1">
      <alignment horizontal="left"/>
    </xf>
    <xf numFmtId="0" fontId="2" fillId="64" borderId="46" xfId="0" applyFont="1" applyFill="1" applyBorder="1" applyAlignment="1">
      <alignment horizontal="left" vertical="center"/>
    </xf>
    <xf numFmtId="0" fontId="2" fillId="64" borderId="74" xfId="0" applyFont="1" applyFill="1" applyBorder="1" applyAlignment="1">
      <alignment horizontal="left" vertical="center"/>
    </xf>
    <xf numFmtId="0" fontId="2" fillId="64" borderId="41" xfId="0" applyFont="1" applyFill="1" applyBorder="1" applyAlignment="1">
      <alignment horizontal="left" vertical="center"/>
    </xf>
    <xf numFmtId="0" fontId="34" fillId="23" borderId="46" xfId="0" applyFont="1" applyFill="1" applyBorder="1" applyAlignment="1">
      <alignment horizontal="center"/>
    </xf>
    <xf numFmtId="0" fontId="34" fillId="23" borderId="74" xfId="0" applyFont="1" applyFill="1" applyBorder="1" applyAlignment="1">
      <alignment horizontal="center"/>
    </xf>
    <xf numFmtId="0" fontId="34" fillId="23" borderId="41" xfId="0" applyFont="1" applyFill="1" applyBorder="1" applyAlignment="1">
      <alignment horizontal="center"/>
    </xf>
    <xf numFmtId="0" fontId="34" fillId="60" borderId="46" xfId="0" applyFont="1" applyFill="1" applyBorder="1" applyAlignment="1">
      <alignment horizontal="center"/>
    </xf>
    <xf numFmtId="0" fontId="34" fillId="60" borderId="74" xfId="0" applyFont="1" applyFill="1" applyBorder="1" applyAlignment="1">
      <alignment horizontal="center"/>
    </xf>
    <xf numFmtId="0" fontId="34" fillId="60" borderId="41" xfId="0" applyFont="1" applyFill="1" applyBorder="1" applyAlignment="1">
      <alignment horizontal="center"/>
    </xf>
    <xf numFmtId="0" fontId="1" fillId="2" borderId="11" xfId="0" applyFont="1" applyFill="1" applyBorder="1" applyAlignment="1">
      <alignment horizontal="left"/>
    </xf>
    <xf numFmtId="0" fontId="34" fillId="61" borderId="46" xfId="0" applyFont="1" applyFill="1" applyBorder="1" applyAlignment="1">
      <alignment horizontal="left" vertical="center"/>
    </xf>
    <xf numFmtId="0" fontId="34" fillId="61" borderId="74" xfId="0" applyFont="1" applyFill="1" applyBorder="1" applyAlignment="1">
      <alignment horizontal="left" vertical="center"/>
    </xf>
    <xf numFmtId="0" fontId="34" fillId="61" borderId="41" xfId="0" applyFont="1" applyFill="1" applyBorder="1" applyAlignment="1">
      <alignment horizontal="left" vertical="center"/>
    </xf>
    <xf numFmtId="0" fontId="34" fillId="58" borderId="46" xfId="0" applyFont="1" applyFill="1" applyBorder="1" applyAlignment="1">
      <alignment horizontal="left" vertical="center"/>
    </xf>
    <xf numFmtId="0" fontId="34" fillId="58" borderId="74" xfId="0" applyFont="1" applyFill="1" applyBorder="1" applyAlignment="1">
      <alignment horizontal="left" vertical="center"/>
    </xf>
    <xf numFmtId="0" fontId="34" fillId="58" borderId="41" xfId="0" applyFont="1" applyFill="1" applyBorder="1" applyAlignment="1">
      <alignment horizontal="left" vertical="center"/>
    </xf>
    <xf numFmtId="0" fontId="34" fillId="2" borderId="11" xfId="0" applyFont="1" applyFill="1" applyBorder="1" applyAlignment="1">
      <alignment horizontal="left" vertical="center"/>
    </xf>
    <xf numFmtId="0" fontId="2" fillId="65" borderId="46" xfId="0" applyFont="1" applyFill="1" applyBorder="1" applyAlignment="1">
      <alignment horizontal="center"/>
    </xf>
    <xf numFmtId="0" fontId="2" fillId="65" borderId="41" xfId="0" applyFont="1" applyFill="1" applyBorder="1" applyAlignment="1">
      <alignment horizontal="center"/>
    </xf>
    <xf numFmtId="0" fontId="2" fillId="57" borderId="46" xfId="0" applyFont="1" applyFill="1" applyBorder="1" applyAlignment="1">
      <alignment horizontal="center"/>
    </xf>
    <xf numFmtId="0" fontId="2" fillId="57" borderId="41" xfId="0" applyFont="1" applyFill="1" applyBorder="1" applyAlignment="1">
      <alignment horizontal="center"/>
    </xf>
    <xf numFmtId="0" fontId="2" fillId="4" borderId="46" xfId="0" applyFont="1" applyFill="1" applyBorder="1" applyAlignment="1">
      <alignment horizontal="center"/>
    </xf>
    <xf numFmtId="0" fontId="2" fillId="4" borderId="41" xfId="0" applyFont="1" applyFill="1" applyBorder="1" applyAlignment="1">
      <alignment horizontal="center"/>
    </xf>
    <xf numFmtId="44" fontId="235" fillId="62" borderId="11" xfId="7" applyFont="1" applyFill="1" applyBorder="1" applyAlignment="1">
      <alignment horizontal="left"/>
    </xf>
    <xf numFmtId="0" fontId="133" fillId="8" borderId="1" xfId="0" applyFont="1" applyFill="1" applyBorder="1" applyAlignment="1">
      <alignment horizontal="left"/>
    </xf>
    <xf numFmtId="0" fontId="129" fillId="8" borderId="36" xfId="0" applyFont="1" applyFill="1" applyBorder="1" applyAlignment="1">
      <alignment horizontal="left"/>
    </xf>
    <xf numFmtId="0" fontId="129" fillId="8" borderId="3" xfId="0" applyFont="1" applyFill="1" applyBorder="1" applyAlignment="1">
      <alignment horizontal="center" vertical="center" textRotation="90"/>
    </xf>
    <xf numFmtId="0" fontId="129" fillId="8" borderId="6" xfId="0" applyFont="1" applyFill="1" applyBorder="1" applyAlignment="1">
      <alignment horizontal="center" vertical="center" textRotation="90"/>
    </xf>
    <xf numFmtId="0" fontId="129" fillId="8" borderId="10" xfId="0" applyFont="1" applyFill="1" applyBorder="1" applyAlignment="1">
      <alignment horizontal="center" vertical="center" textRotation="90"/>
    </xf>
    <xf numFmtId="0" fontId="132" fillId="8" borderId="3" xfId="0" applyFont="1" applyFill="1" applyBorder="1" applyAlignment="1">
      <alignment horizontal="center" vertical="center" textRotation="90"/>
    </xf>
    <xf numFmtId="0" fontId="132" fillId="8" borderId="10" xfId="0" applyFont="1" applyFill="1" applyBorder="1" applyAlignment="1">
      <alignment horizontal="center" vertical="center" textRotation="90"/>
    </xf>
    <xf numFmtId="0" fontId="131" fillId="3" borderId="3" xfId="0" applyFont="1" applyFill="1" applyBorder="1" applyAlignment="1">
      <alignment horizontal="center" vertical="center" textRotation="90"/>
    </xf>
    <xf numFmtId="0" fontId="131" fillId="3" borderId="10" xfId="0" applyFont="1" applyFill="1" applyBorder="1" applyAlignment="1">
      <alignment horizontal="center" vertical="center" textRotation="90"/>
    </xf>
    <xf numFmtId="0" fontId="125" fillId="8" borderId="1" xfId="0" applyFont="1" applyFill="1" applyBorder="1" applyAlignment="1">
      <alignment horizontal="left"/>
    </xf>
    <xf numFmtId="0" fontId="125" fillId="8" borderId="36" xfId="0" applyFont="1" applyFill="1" applyBorder="1" applyAlignment="1">
      <alignment horizontal="left"/>
    </xf>
    <xf numFmtId="0" fontId="125" fillId="8" borderId="3" xfId="0" applyFont="1" applyFill="1" applyBorder="1" applyAlignment="1">
      <alignment horizontal="center" vertical="center" textRotation="90"/>
    </xf>
    <xf numFmtId="0" fontId="125" fillId="8" borderId="6" xfId="0" applyFont="1" applyFill="1" applyBorder="1" applyAlignment="1">
      <alignment horizontal="center" vertical="center" textRotation="90"/>
    </xf>
    <xf numFmtId="0" fontId="125" fillId="8" borderId="10" xfId="0" applyFont="1" applyFill="1" applyBorder="1" applyAlignment="1">
      <alignment horizontal="center" vertical="center" textRotation="90"/>
    </xf>
    <xf numFmtId="0" fontId="129" fillId="11" borderId="1" xfId="0" applyFont="1" applyFill="1" applyBorder="1" applyAlignment="1">
      <alignment horizontal="left"/>
    </xf>
    <xf numFmtId="0" fontId="129" fillId="11" borderId="36" xfId="0" applyFont="1" applyFill="1" applyBorder="1" applyAlignment="1">
      <alignment horizontal="left"/>
    </xf>
    <xf numFmtId="0" fontId="129" fillId="11" borderId="3" xfId="0" applyFont="1" applyFill="1" applyBorder="1" applyAlignment="1">
      <alignment horizontal="center" vertical="center" textRotation="90"/>
    </xf>
    <xf numFmtId="0" fontId="129" fillId="11" borderId="6" xfId="0" applyFont="1" applyFill="1" applyBorder="1" applyAlignment="1">
      <alignment horizontal="center" vertical="center" textRotation="90"/>
    </xf>
    <xf numFmtId="0" fontId="131" fillId="3" borderId="1" xfId="0" applyFont="1" applyFill="1" applyBorder="1" applyAlignment="1">
      <alignment horizontal="left"/>
    </xf>
    <xf numFmtId="0" fontId="131" fillId="3" borderId="36" xfId="0" applyFont="1" applyFill="1" applyBorder="1" applyAlignment="1">
      <alignment horizontal="left"/>
    </xf>
    <xf numFmtId="0" fontId="131" fillId="17" borderId="3" xfId="0" applyFont="1" applyFill="1" applyBorder="1" applyAlignment="1">
      <alignment horizontal="center" vertical="center" textRotation="90"/>
    </xf>
    <xf numFmtId="0" fontId="131" fillId="17" borderId="10" xfId="0" applyFont="1" applyFill="1" applyBorder="1" applyAlignment="1">
      <alignment horizontal="center" vertical="center" textRotation="90"/>
    </xf>
    <xf numFmtId="0" fontId="128" fillId="19" borderId="11" xfId="0" applyFont="1" applyFill="1" applyBorder="1" applyAlignment="1">
      <alignment horizontal="right"/>
    </xf>
    <xf numFmtId="0" fontId="2" fillId="19" borderId="71" xfId="0" applyFont="1" applyFill="1" applyBorder="1" applyAlignment="1">
      <alignment horizontal="center"/>
    </xf>
    <xf numFmtId="0" fontId="2" fillId="19" borderId="0" xfId="0" applyFont="1" applyFill="1" applyAlignment="1">
      <alignment horizontal="center"/>
    </xf>
    <xf numFmtId="0" fontId="2" fillId="19" borderId="59" xfId="0" applyFont="1" applyFill="1" applyBorder="1" applyAlignment="1">
      <alignment horizontal="center"/>
    </xf>
    <xf numFmtId="0" fontId="1" fillId="2" borderId="61" xfId="0" applyFont="1" applyFill="1" applyBorder="1" applyAlignment="1">
      <alignment horizontal="center"/>
    </xf>
    <xf numFmtId="0" fontId="1" fillId="2" borderId="60" xfId="0" applyFont="1" applyFill="1" applyBorder="1" applyAlignment="1">
      <alignment horizontal="center"/>
    </xf>
    <xf numFmtId="0" fontId="1" fillId="2" borderId="52" xfId="0" applyFont="1" applyFill="1" applyBorder="1" applyAlignment="1">
      <alignment horizontal="center"/>
    </xf>
    <xf numFmtId="0" fontId="0" fillId="0" borderId="46" xfId="0" applyBorder="1" applyAlignment="1">
      <alignment horizontal="left"/>
    </xf>
    <xf numFmtId="0" fontId="0" fillId="0" borderId="41" xfId="0" applyBorder="1" applyAlignment="1">
      <alignment horizontal="left"/>
    </xf>
    <xf numFmtId="0" fontId="1" fillId="34" borderId="11" xfId="0" applyFont="1" applyFill="1" applyBorder="1" applyAlignment="1">
      <alignment horizontal="right"/>
    </xf>
    <xf numFmtId="0" fontId="1" fillId="34" borderId="46" xfId="0" applyFont="1" applyFill="1" applyBorder="1" applyAlignment="1">
      <alignment horizontal="center"/>
    </xf>
    <xf numFmtId="0" fontId="1" fillId="34" borderId="74" xfId="0" applyFont="1" applyFill="1" applyBorder="1" applyAlignment="1">
      <alignment horizontal="center"/>
    </xf>
    <xf numFmtId="0" fontId="1" fillId="34" borderId="41"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2" xfId="0" applyFont="1" applyFill="1" applyBorder="1" applyAlignment="1">
      <alignment horizontal="center"/>
    </xf>
    <xf numFmtId="0" fontId="2" fillId="2" borderId="11" xfId="0" applyFont="1" applyFill="1" applyBorder="1" applyAlignment="1">
      <alignment horizontal="center" vertical="center"/>
    </xf>
    <xf numFmtId="0" fontId="1" fillId="34" borderId="11" xfId="0" applyFont="1" applyFill="1" applyBorder="1" applyAlignment="1">
      <alignment horizontal="center"/>
    </xf>
    <xf numFmtId="0" fontId="2" fillId="34" borderId="11" xfId="0" applyFont="1" applyFill="1" applyBorder="1" applyAlignment="1">
      <alignment horizontal="center" vertical="center"/>
    </xf>
    <xf numFmtId="0" fontId="2" fillId="50" borderId="11" xfId="0" applyFont="1" applyFill="1" applyBorder="1" applyAlignment="1">
      <alignment horizontal="center" vertical="center"/>
    </xf>
    <xf numFmtId="0" fontId="2" fillId="4" borderId="11" xfId="0" applyFont="1" applyFill="1" applyBorder="1" applyAlignment="1">
      <alignment horizontal="center" vertical="center"/>
    </xf>
    <xf numFmtId="0" fontId="2" fillId="51" borderId="11" xfId="0" applyFont="1" applyFill="1" applyBorder="1" applyAlignment="1">
      <alignment horizontal="center" vertical="center"/>
    </xf>
    <xf numFmtId="0" fontId="2" fillId="52" borderId="11" xfId="0" applyFont="1" applyFill="1" applyBorder="1" applyAlignment="1">
      <alignment horizontal="center" vertical="center"/>
    </xf>
    <xf numFmtId="0" fontId="1" fillId="2" borderId="11" xfId="0" applyFont="1" applyFill="1" applyBorder="1" applyAlignment="1">
      <alignment horizontal="center"/>
    </xf>
    <xf numFmtId="0" fontId="201" fillId="34" borderId="46" xfId="0" applyFont="1" applyFill="1" applyBorder="1" applyAlignment="1">
      <alignment horizontal="center"/>
    </xf>
    <xf numFmtId="0" fontId="201" fillId="34" borderId="74" xfId="0" applyFont="1" applyFill="1" applyBorder="1" applyAlignment="1">
      <alignment horizontal="center"/>
    </xf>
    <xf numFmtId="0" fontId="201" fillId="34" borderId="41" xfId="0" applyFont="1" applyFill="1" applyBorder="1" applyAlignment="1">
      <alignment horizontal="center"/>
    </xf>
    <xf numFmtId="185" fontId="37" fillId="0" borderId="27" xfId="1" applyNumberFormat="1" applyFont="1" applyBorder="1" applyAlignment="1">
      <alignment horizontal="center" vertical="center"/>
    </xf>
    <xf numFmtId="185" fontId="37" fillId="0" borderId="15" xfId="1" applyNumberFormat="1" applyFont="1" applyBorder="1" applyAlignment="1">
      <alignment horizontal="center" vertical="center"/>
    </xf>
    <xf numFmtId="0" fontId="4" fillId="2" borderId="1" xfId="1" applyFill="1" applyBorder="1" applyAlignment="1">
      <alignment horizontal="center"/>
    </xf>
    <xf numFmtId="0" fontId="105" fillId="0" borderId="1" xfId="0" applyFont="1" applyBorder="1" applyAlignment="1">
      <alignment horizontal="left" vertical="center" wrapText="1"/>
    </xf>
    <xf numFmtId="0" fontId="105" fillId="0" borderId="64" xfId="0" applyFont="1" applyBorder="1" applyAlignment="1">
      <alignment horizontal="left" vertical="center" wrapText="1"/>
    </xf>
    <xf numFmtId="0" fontId="105" fillId="0" borderId="36" xfId="0" applyFont="1" applyBorder="1" applyAlignment="1">
      <alignment horizontal="left" vertical="center" wrapText="1"/>
    </xf>
    <xf numFmtId="0" fontId="1" fillId="2" borderId="20" xfId="0" applyFont="1" applyFill="1" applyBorder="1" applyAlignment="1">
      <alignment horizontal="left"/>
    </xf>
    <xf numFmtId="0" fontId="1" fillId="2" borderId="21" xfId="0" applyFont="1" applyFill="1" applyBorder="1" applyAlignment="1">
      <alignment horizontal="left"/>
    </xf>
    <xf numFmtId="0" fontId="1" fillId="2" borderId="22" xfId="0" applyFont="1" applyFill="1" applyBorder="1" applyAlignment="1">
      <alignment horizontal="left"/>
    </xf>
    <xf numFmtId="0" fontId="1" fillId="22" borderId="20" xfId="0" applyFont="1" applyFill="1" applyBorder="1" applyAlignment="1">
      <alignment horizontal="center"/>
    </xf>
    <xf numFmtId="0" fontId="1" fillId="22" borderId="21" xfId="0" applyFont="1" applyFill="1" applyBorder="1" applyAlignment="1">
      <alignment horizontal="center"/>
    </xf>
    <xf numFmtId="0" fontId="1" fillId="22" borderId="22" xfId="0" applyFont="1" applyFill="1" applyBorder="1" applyAlignment="1">
      <alignment horizontal="center"/>
    </xf>
    <xf numFmtId="0" fontId="5" fillId="4" borderId="11" xfId="0" applyFont="1" applyFill="1" applyBorder="1" applyAlignment="1">
      <alignment horizontal="center"/>
    </xf>
    <xf numFmtId="0" fontId="1" fillId="22" borderId="11" xfId="0" applyFont="1" applyFill="1" applyBorder="1" applyAlignment="1">
      <alignment horizontal="center"/>
    </xf>
    <xf numFmtId="0" fontId="2" fillId="4" borderId="19" xfId="0" applyFont="1" applyFill="1" applyBorder="1" applyAlignment="1">
      <alignment horizontal="center" vertical="center" wrapText="1"/>
    </xf>
    <xf numFmtId="0" fontId="0" fillId="4" borderId="6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24" xfId="0" applyFill="1" applyBorder="1" applyAlignment="1">
      <alignment horizontal="center" vertical="center" wrapText="1"/>
    </xf>
    <xf numFmtId="0" fontId="0" fillId="4" borderId="42" xfId="0" applyFill="1" applyBorder="1" applyAlignment="1">
      <alignment horizontal="center" vertical="center" wrapText="1"/>
    </xf>
    <xf numFmtId="0" fontId="0" fillId="4" borderId="48" xfId="0" applyFill="1" applyBorder="1" applyAlignment="1">
      <alignment horizontal="center" vertical="center" wrapText="1"/>
    </xf>
    <xf numFmtId="0" fontId="0" fillId="0" borderId="0" xfId="0" applyAlignment="1">
      <alignment horizontal="left" wrapText="1"/>
    </xf>
    <xf numFmtId="0" fontId="0" fillId="0" borderId="16" xfId="0" applyBorder="1"/>
    <xf numFmtId="0" fontId="0" fillId="0" borderId="17" xfId="0" applyBorder="1"/>
    <xf numFmtId="0" fontId="0" fillId="0" borderId="64" xfId="0" applyBorder="1" applyAlignment="1">
      <alignment horizontal="left" wrapText="1"/>
    </xf>
    <xf numFmtId="0" fontId="2" fillId="49" borderId="21" xfId="0" applyFont="1" applyFill="1" applyBorder="1"/>
    <xf numFmtId="0" fontId="2" fillId="49" borderId="22" xfId="0" applyFont="1" applyFill="1" applyBorder="1"/>
    <xf numFmtId="0" fontId="0" fillId="0" borderId="11" xfId="0" applyBorder="1"/>
    <xf numFmtId="0" fontId="0" fillId="0" borderId="12" xfId="0" applyBorder="1"/>
    <xf numFmtId="0" fontId="1" fillId="34" borderId="71" xfId="0" applyFont="1" applyFill="1" applyBorder="1" applyAlignment="1">
      <alignment horizontal="center"/>
    </xf>
    <xf numFmtId="0" fontId="1" fillId="34" borderId="0" xfId="0" applyFont="1" applyFill="1" applyAlignment="1">
      <alignment horizontal="center"/>
    </xf>
    <xf numFmtId="0" fontId="0" fillId="0" borderId="19" xfId="0" applyBorder="1" applyAlignment="1">
      <alignment horizontal="center" vertical="center" wrapText="1"/>
    </xf>
    <xf numFmtId="0" fontId="0" fillId="0" borderId="64" xfId="0" applyBorder="1" applyAlignment="1">
      <alignment horizontal="center" vertical="center" wrapText="1"/>
    </xf>
    <xf numFmtId="0" fontId="0" fillId="0" borderId="18" xfId="0" applyBorder="1" applyAlignment="1">
      <alignment horizontal="center" vertical="center" wrapText="1"/>
    </xf>
    <xf numFmtId="0" fontId="0" fillId="0" borderId="24" xfId="0" applyBorder="1" applyAlignment="1">
      <alignment horizontal="center" vertical="center" wrapText="1"/>
    </xf>
    <xf numFmtId="0" fontId="0" fillId="0" borderId="42" xfId="0" applyBorder="1" applyAlignment="1">
      <alignment horizontal="center" vertical="center" wrapText="1"/>
    </xf>
    <xf numFmtId="0" fontId="0" fillId="0" borderId="48" xfId="0" applyBorder="1" applyAlignment="1">
      <alignment horizontal="center" vertical="center" wrapText="1"/>
    </xf>
    <xf numFmtId="0" fontId="1" fillId="34" borderId="1" xfId="0" applyFont="1" applyFill="1" applyBorder="1" applyAlignment="1">
      <alignment horizontal="center"/>
    </xf>
    <xf numFmtId="0" fontId="1" fillId="34" borderId="38" xfId="0" applyFont="1" applyFill="1" applyBorder="1" applyAlignment="1">
      <alignment horizontal="center"/>
    </xf>
    <xf numFmtId="0" fontId="1" fillId="34" borderId="36" xfId="0" applyFont="1" applyFill="1" applyBorder="1" applyAlignment="1">
      <alignment horizontal="center"/>
    </xf>
    <xf numFmtId="0" fontId="14" fillId="34" borderId="1" xfId="1" applyFont="1" applyFill="1" applyBorder="1" applyAlignment="1">
      <alignment horizontal="center"/>
    </xf>
    <xf numFmtId="0" fontId="14" fillId="34" borderId="38" xfId="1" applyFont="1" applyFill="1" applyBorder="1" applyAlignment="1">
      <alignment horizontal="center"/>
    </xf>
    <xf numFmtId="0" fontId="14" fillId="34" borderId="36" xfId="1" applyFont="1" applyFill="1" applyBorder="1" applyAlignment="1">
      <alignment horizontal="center"/>
    </xf>
    <xf numFmtId="0" fontId="0" fillId="34" borderId="3" xfId="0" applyFill="1" applyBorder="1" applyAlignment="1">
      <alignment horizontal="center" vertical="center" textRotation="90"/>
    </xf>
    <xf numFmtId="0" fontId="0" fillId="34" borderId="6" xfId="0" applyFill="1" applyBorder="1" applyAlignment="1">
      <alignment horizontal="center" vertical="center" textRotation="90"/>
    </xf>
    <xf numFmtId="0" fontId="0" fillId="34" borderId="23" xfId="0" applyFill="1" applyBorder="1" applyAlignment="1">
      <alignment horizontal="center" vertical="center" textRotation="90"/>
    </xf>
    <xf numFmtId="0" fontId="0" fillId="34" borderId="24" xfId="0" applyFill="1" applyBorder="1" applyAlignment="1">
      <alignment horizontal="center" vertical="center" textRotation="90"/>
    </xf>
    <xf numFmtId="0" fontId="1" fillId="2" borderId="20" xfId="0" applyFont="1" applyFill="1" applyBorder="1" applyAlignment="1">
      <alignment horizontal="center"/>
    </xf>
    <xf numFmtId="0" fontId="1" fillId="2" borderId="21" xfId="0" applyFont="1" applyFill="1" applyBorder="1" applyAlignment="1">
      <alignment horizontal="center"/>
    </xf>
    <xf numFmtId="0" fontId="1" fillId="2" borderId="22" xfId="0" applyFont="1" applyFill="1" applyBorder="1" applyAlignment="1">
      <alignment horizontal="center"/>
    </xf>
    <xf numFmtId="0" fontId="84" fillId="4" borderId="70" xfId="0" applyFont="1" applyFill="1" applyBorder="1" applyAlignment="1">
      <alignment wrapText="1"/>
    </xf>
    <xf numFmtId="0" fontId="84" fillId="4" borderId="79" xfId="0" applyFont="1" applyFill="1" applyBorder="1" applyAlignment="1">
      <alignment wrapText="1"/>
    </xf>
    <xf numFmtId="0" fontId="84" fillId="4" borderId="43" xfId="0" applyFont="1" applyFill="1" applyBorder="1" applyAlignment="1">
      <alignment wrapText="1"/>
    </xf>
    <xf numFmtId="0" fontId="84" fillId="4" borderId="71" xfId="0" applyFont="1" applyFill="1" applyBorder="1" applyAlignment="1">
      <alignment wrapText="1"/>
    </xf>
    <xf numFmtId="0" fontId="84" fillId="4" borderId="0" xfId="0" applyFont="1" applyFill="1" applyAlignment="1">
      <alignment wrapText="1"/>
    </xf>
    <xf numFmtId="0" fontId="84" fillId="4" borderId="59" xfId="0" applyFont="1" applyFill="1" applyBorder="1" applyAlignment="1">
      <alignment wrapText="1"/>
    </xf>
    <xf numFmtId="0" fontId="0" fillId="17" borderId="46" xfId="0" applyFill="1" applyBorder="1" applyAlignment="1">
      <alignment horizontal="center"/>
    </xf>
    <xf numFmtId="0" fontId="0" fillId="17" borderId="74" xfId="0" applyFill="1" applyBorder="1" applyAlignment="1">
      <alignment horizontal="center"/>
    </xf>
    <xf numFmtId="0" fontId="0" fillId="17" borderId="41" xfId="0" applyFill="1" applyBorder="1" applyAlignment="1">
      <alignment horizontal="center"/>
    </xf>
    <xf numFmtId="0" fontId="0" fillId="46" borderId="3" xfId="0" applyFill="1" applyBorder="1" applyAlignment="1">
      <alignment horizontal="center" vertical="center" textRotation="90"/>
    </xf>
    <xf numFmtId="0" fontId="0" fillId="46" borderId="6" xfId="0" applyFill="1" applyBorder="1" applyAlignment="1">
      <alignment horizontal="center" vertical="center" textRotation="90"/>
    </xf>
    <xf numFmtId="0" fontId="0" fillId="46" borderId="23" xfId="0" applyFill="1" applyBorder="1" applyAlignment="1">
      <alignment horizontal="center" vertical="center" textRotation="90"/>
    </xf>
    <xf numFmtId="0" fontId="0" fillId="46" borderId="24" xfId="0" applyFill="1" applyBorder="1" applyAlignment="1">
      <alignment horizontal="center" vertical="center" textRotation="90"/>
    </xf>
    <xf numFmtId="0" fontId="0" fillId="0" borderId="46" xfId="0" applyBorder="1" applyAlignment="1">
      <alignment horizontal="center"/>
    </xf>
    <xf numFmtId="0" fontId="0" fillId="0" borderId="41" xfId="0" applyBorder="1" applyAlignment="1">
      <alignment horizontal="center"/>
    </xf>
    <xf numFmtId="0" fontId="1" fillId="2" borderId="0" xfId="0" applyFont="1" applyFill="1" applyAlignment="1">
      <alignment horizontal="center"/>
    </xf>
    <xf numFmtId="0" fontId="1" fillId="2" borderId="59" xfId="0" applyFont="1" applyFill="1" applyBorder="1" applyAlignment="1">
      <alignment horizontal="center"/>
    </xf>
    <xf numFmtId="0" fontId="0" fillId="4" borderId="0" xfId="0" applyFill="1" applyAlignment="1">
      <alignment horizontal="center"/>
    </xf>
    <xf numFmtId="0" fontId="181" fillId="4" borderId="0" xfId="0" applyFont="1" applyFill="1" applyAlignment="1">
      <alignment horizontal="center"/>
    </xf>
    <xf numFmtId="0" fontId="2" fillId="7" borderId="46" xfId="0" applyFont="1" applyFill="1" applyBorder="1" applyAlignment="1">
      <alignment horizontal="center" vertical="center"/>
    </xf>
    <xf numFmtId="0" fontId="2" fillId="7" borderId="74" xfId="0" applyFont="1" applyFill="1" applyBorder="1" applyAlignment="1">
      <alignment horizontal="center" vertical="center"/>
    </xf>
    <xf numFmtId="0" fontId="2" fillId="7" borderId="41" xfId="0" applyFont="1" applyFill="1" applyBorder="1" applyAlignment="1">
      <alignment horizontal="center" vertical="center"/>
    </xf>
    <xf numFmtId="0" fontId="1" fillId="46" borderId="11" xfId="0" applyFont="1" applyFill="1" applyBorder="1" applyAlignment="1">
      <alignment horizontal="center"/>
    </xf>
    <xf numFmtId="0" fontId="78" fillId="0" borderId="19" xfId="0" applyFont="1" applyBorder="1" applyAlignment="1">
      <alignment horizontal="center" vertical="center" wrapText="1"/>
    </xf>
    <xf numFmtId="0" fontId="78" fillId="0" borderId="64" xfId="0" applyFont="1" applyBorder="1" applyAlignment="1">
      <alignment horizontal="center" vertical="center" wrapText="1"/>
    </xf>
    <xf numFmtId="0" fontId="78" fillId="0" borderId="18" xfId="0" applyFont="1" applyBorder="1" applyAlignment="1">
      <alignment horizontal="center" vertical="center" wrapText="1"/>
    </xf>
    <xf numFmtId="0" fontId="78" fillId="0" borderId="23" xfId="0" applyFont="1" applyBorder="1" applyAlignment="1">
      <alignment horizontal="center" vertical="center" wrapText="1"/>
    </xf>
    <xf numFmtId="0" fontId="78" fillId="0" borderId="0" xfId="0" applyFont="1" applyAlignment="1">
      <alignment horizontal="center" vertical="center" wrapText="1"/>
    </xf>
    <xf numFmtId="0" fontId="78" fillId="0" borderId="31" xfId="0" applyFont="1" applyBorder="1" applyAlignment="1">
      <alignment horizontal="center" vertical="center" wrapText="1"/>
    </xf>
    <xf numFmtId="0" fontId="2" fillId="4" borderId="11" xfId="0" applyFont="1" applyFill="1" applyBorder="1" applyAlignment="1">
      <alignment horizontal="center" wrapText="1"/>
    </xf>
    <xf numFmtId="0" fontId="1" fillId="46" borderId="1" xfId="0" applyFont="1" applyFill="1" applyBorder="1" applyAlignment="1">
      <alignment horizontal="center"/>
    </xf>
    <xf numFmtId="0" fontId="1" fillId="46" borderId="38" xfId="0" applyFont="1" applyFill="1" applyBorder="1" applyAlignment="1">
      <alignment horizontal="center"/>
    </xf>
    <xf numFmtId="0" fontId="1" fillId="46" borderId="36" xfId="0" applyFont="1" applyFill="1" applyBorder="1" applyAlignment="1">
      <alignment horizontal="center"/>
    </xf>
    <xf numFmtId="0" fontId="4" fillId="46" borderId="1" xfId="1" applyFill="1" applyBorder="1" applyAlignment="1">
      <alignment horizontal="center"/>
    </xf>
    <xf numFmtId="0" fontId="14" fillId="46" borderId="38" xfId="1" applyFont="1" applyFill="1" applyBorder="1" applyAlignment="1">
      <alignment horizontal="center"/>
    </xf>
    <xf numFmtId="0" fontId="14" fillId="46" borderId="36" xfId="1" applyFont="1" applyFill="1" applyBorder="1" applyAlignment="1">
      <alignment horizontal="center"/>
    </xf>
    <xf numFmtId="0" fontId="180" fillId="46" borderId="23" xfId="0" applyFont="1" applyFill="1" applyBorder="1" applyAlignment="1">
      <alignment horizontal="center"/>
    </xf>
    <xf numFmtId="0" fontId="180" fillId="46" borderId="0" xfId="0" applyFont="1" applyFill="1" applyAlignment="1">
      <alignment horizontal="center"/>
    </xf>
    <xf numFmtId="0" fontId="5" fillId="0" borderId="76" xfId="0" applyFont="1" applyBorder="1" applyAlignment="1">
      <alignment horizontal="center" vertical="center"/>
    </xf>
    <xf numFmtId="0" fontId="5" fillId="0" borderId="74" xfId="0" applyFont="1" applyBorder="1" applyAlignment="1">
      <alignment horizontal="center" vertical="center"/>
    </xf>
    <xf numFmtId="0" fontId="5" fillId="0" borderId="54" xfId="0" applyFont="1" applyBorder="1" applyAlignment="1">
      <alignment horizontal="center" vertical="center"/>
    </xf>
    <xf numFmtId="0" fontId="0" fillId="0" borderId="23" xfId="0"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216" fillId="46" borderId="23" xfId="0" applyFont="1" applyFill="1" applyBorder="1" applyAlignment="1">
      <alignment horizontal="center"/>
    </xf>
    <xf numFmtId="0" fontId="216" fillId="46" borderId="0" xfId="0" applyFont="1" applyFill="1" applyAlignment="1">
      <alignment horizontal="center"/>
    </xf>
    <xf numFmtId="0" fontId="1" fillId="28" borderId="61" xfId="0" applyFont="1" applyFill="1" applyBorder="1" applyAlignment="1">
      <alignment horizontal="center"/>
    </xf>
    <xf numFmtId="0" fontId="1" fillId="28" borderId="60" xfId="0" applyFont="1" applyFill="1" applyBorder="1" applyAlignment="1">
      <alignment horizontal="center"/>
    </xf>
    <xf numFmtId="0" fontId="1" fillId="28" borderId="52" xfId="0" applyFont="1" applyFill="1" applyBorder="1" applyAlignment="1">
      <alignment horizontal="center"/>
    </xf>
    <xf numFmtId="0" fontId="1" fillId="31" borderId="20" xfId="0" applyFont="1" applyFill="1" applyBorder="1" applyAlignment="1">
      <alignment horizontal="center"/>
    </xf>
    <xf numFmtId="0" fontId="1" fillId="31" borderId="21" xfId="0" applyFont="1" applyFill="1" applyBorder="1" applyAlignment="1">
      <alignment horizontal="center"/>
    </xf>
    <xf numFmtId="0" fontId="1" fillId="31" borderId="22" xfId="0" applyFont="1" applyFill="1" applyBorder="1" applyAlignment="1">
      <alignment horizontal="center"/>
    </xf>
    <xf numFmtId="0" fontId="1" fillId="31" borderId="69" xfId="0" applyFont="1" applyFill="1" applyBorder="1" applyAlignment="1">
      <alignment horizontal="center"/>
    </xf>
    <xf numFmtId="0" fontId="0" fillId="0" borderId="77" xfId="0" applyBorder="1" applyAlignment="1">
      <alignment horizontal="center"/>
    </xf>
    <xf numFmtId="0" fontId="0" fillId="0" borderId="39" xfId="0" applyBorder="1" applyAlignment="1">
      <alignment horizontal="center"/>
    </xf>
    <xf numFmtId="0" fontId="10" fillId="2" borderId="61" xfId="0" applyFont="1" applyFill="1" applyBorder="1" applyAlignment="1">
      <alignment horizontal="center"/>
    </xf>
    <xf numFmtId="0" fontId="10" fillId="2" borderId="60" xfId="0" applyFont="1" applyFill="1" applyBorder="1" applyAlignment="1">
      <alignment horizontal="center"/>
    </xf>
    <xf numFmtId="0" fontId="10" fillId="2" borderId="52" xfId="0" applyFont="1" applyFill="1" applyBorder="1" applyAlignment="1">
      <alignment horizontal="center"/>
    </xf>
    <xf numFmtId="0" fontId="107" fillId="0" borderId="86" xfId="0" applyFont="1" applyBorder="1" applyAlignment="1">
      <alignment horizontal="center" vertical="center" wrapText="1"/>
    </xf>
    <xf numFmtId="0" fontId="107" fillId="0" borderId="88" xfId="0" applyFont="1" applyBorder="1" applyAlignment="1">
      <alignment horizontal="center" vertical="center" wrapText="1"/>
    </xf>
    <xf numFmtId="0" fontId="107" fillId="0" borderId="89" xfId="0" applyFont="1" applyBorder="1" applyAlignment="1">
      <alignment horizontal="center" vertical="center" wrapText="1"/>
    </xf>
    <xf numFmtId="0" fontId="123" fillId="36" borderId="86" xfId="0" applyFont="1" applyFill="1" applyBorder="1" applyAlignment="1">
      <alignment horizontal="center" vertical="center" wrapText="1"/>
    </xf>
    <xf numFmtId="0" fontId="123" fillId="36" borderId="90" xfId="0" applyFont="1" applyFill="1" applyBorder="1" applyAlignment="1">
      <alignment horizontal="center" vertical="center" wrapText="1"/>
    </xf>
    <xf numFmtId="0" fontId="107" fillId="0" borderId="90" xfId="0" applyFont="1" applyBorder="1" applyAlignment="1">
      <alignment horizontal="center" vertical="center" wrapText="1"/>
    </xf>
    <xf numFmtId="0" fontId="1" fillId="22" borderId="61" xfId="0" applyFont="1" applyFill="1" applyBorder="1" applyAlignment="1">
      <alignment horizontal="center"/>
    </xf>
    <xf numFmtId="0" fontId="1" fillId="22" borderId="60" xfId="0" applyFont="1" applyFill="1" applyBorder="1" applyAlignment="1">
      <alignment horizontal="center"/>
    </xf>
    <xf numFmtId="0" fontId="1" fillId="22" borderId="52" xfId="0" applyFont="1" applyFill="1" applyBorder="1" applyAlignment="1">
      <alignment horizontal="center"/>
    </xf>
    <xf numFmtId="0" fontId="0" fillId="4" borderId="24" xfId="0" applyFill="1" applyBorder="1" applyAlignment="1">
      <alignment horizontal="left"/>
    </xf>
    <xf numFmtId="0" fontId="0" fillId="4" borderId="42" xfId="0" applyFill="1" applyBorder="1" applyAlignment="1">
      <alignment horizontal="left"/>
    </xf>
    <xf numFmtId="0" fontId="0" fillId="4" borderId="48" xfId="0" applyFill="1" applyBorder="1" applyAlignment="1">
      <alignment horizontal="left"/>
    </xf>
    <xf numFmtId="0" fontId="113" fillId="33" borderId="95" xfId="0" applyFont="1" applyFill="1" applyBorder="1" applyAlignment="1">
      <alignment horizontal="center" vertical="center" wrapText="1"/>
    </xf>
    <xf numFmtId="0" fontId="113" fillId="33" borderId="96" xfId="0" applyFont="1" applyFill="1" applyBorder="1" applyAlignment="1">
      <alignment horizontal="center" vertical="center" wrapText="1"/>
    </xf>
    <xf numFmtId="0" fontId="113" fillId="33" borderId="97" xfId="0" applyFont="1" applyFill="1" applyBorder="1" applyAlignment="1">
      <alignment horizontal="center" vertical="center" wrapText="1"/>
    </xf>
    <xf numFmtId="0" fontId="107" fillId="0" borderId="116" xfId="0" applyFont="1" applyBorder="1" applyAlignment="1">
      <alignment horizontal="center" vertical="center" wrapText="1"/>
    </xf>
    <xf numFmtId="0" fontId="107" fillId="0" borderId="122" xfId="0" applyFont="1" applyBorder="1" applyAlignment="1">
      <alignment horizontal="center" vertical="center" wrapText="1"/>
    </xf>
    <xf numFmtId="0" fontId="107" fillId="0" borderId="123" xfId="0" applyFont="1" applyBorder="1" applyAlignment="1">
      <alignment horizontal="center" vertical="center" wrapText="1"/>
    </xf>
    <xf numFmtId="0" fontId="1" fillId="34" borderId="59" xfId="0" applyFont="1" applyFill="1" applyBorder="1" applyAlignment="1">
      <alignment horizontal="center"/>
    </xf>
    <xf numFmtId="0" fontId="123" fillId="0" borderId="86" xfId="0" applyFont="1" applyBorder="1" applyAlignment="1">
      <alignment horizontal="center" vertical="center" wrapText="1"/>
    </xf>
    <xf numFmtId="0" fontId="123" fillId="0" borderId="90" xfId="0" applyFont="1" applyBorder="1" applyAlignment="1">
      <alignment horizontal="center" vertical="center" wrapText="1"/>
    </xf>
    <xf numFmtId="0" fontId="82" fillId="0" borderId="119" xfId="0" applyFont="1" applyBorder="1" applyAlignment="1">
      <alignment horizontal="center" vertical="center"/>
    </xf>
    <xf numFmtId="0" fontId="107" fillId="0" borderId="127" xfId="0" applyFont="1" applyBorder="1" applyAlignment="1">
      <alignment horizontal="center" vertical="center" wrapText="1"/>
    </xf>
    <xf numFmtId="0" fontId="82" fillId="0" borderId="130" xfId="0" applyFont="1" applyBorder="1" applyAlignment="1">
      <alignment horizontal="center" vertical="center"/>
    </xf>
    <xf numFmtId="0" fontId="82" fillId="0" borderId="131" xfId="0" applyFont="1" applyBorder="1" applyAlignment="1">
      <alignment horizontal="center" vertical="center"/>
    </xf>
    <xf numFmtId="0" fontId="82" fillId="0" borderId="132" xfId="0" applyFont="1" applyBorder="1" applyAlignment="1">
      <alignment horizontal="center" vertical="center"/>
    </xf>
    <xf numFmtId="49" fontId="163" fillId="42" borderId="99" xfId="0" applyNumberFormat="1" applyFont="1" applyFill="1" applyBorder="1" applyAlignment="1">
      <alignment horizontal="center" vertical="center"/>
    </xf>
    <xf numFmtId="49" fontId="163" fillId="42" borderId="100" xfId="0" applyNumberFormat="1" applyFont="1" applyFill="1" applyBorder="1" applyAlignment="1">
      <alignment horizontal="center" vertical="center"/>
    </xf>
    <xf numFmtId="49" fontId="163" fillId="42" borderId="101" xfId="0" applyNumberFormat="1" applyFont="1" applyFill="1" applyBorder="1" applyAlignment="1">
      <alignment horizontal="center" vertical="center"/>
    </xf>
    <xf numFmtId="0" fontId="2" fillId="4" borderId="0" xfId="0" applyFont="1" applyFill="1" applyAlignment="1">
      <alignment horizontal="center"/>
    </xf>
    <xf numFmtId="0" fontId="78" fillId="32" borderId="46" xfId="0" applyFont="1" applyFill="1" applyBorder="1" applyAlignment="1">
      <alignment horizontal="center" vertical="center"/>
    </xf>
    <xf numFmtId="0" fontId="78" fillId="32" borderId="74" xfId="0" applyFont="1" applyFill="1" applyBorder="1" applyAlignment="1">
      <alignment horizontal="center" vertical="center"/>
    </xf>
    <xf numFmtId="0" fontId="78" fillId="32" borderId="41" xfId="0" applyFont="1" applyFill="1" applyBorder="1" applyAlignment="1">
      <alignment horizontal="center" vertical="center"/>
    </xf>
    <xf numFmtId="0" fontId="2" fillId="0" borderId="11" xfId="0" applyFont="1" applyBorder="1" applyAlignment="1">
      <alignment horizontal="center" vertical="center"/>
    </xf>
    <xf numFmtId="0" fontId="0" fillId="0" borderId="70" xfId="0" applyBorder="1" applyAlignment="1">
      <alignment horizontal="center"/>
    </xf>
    <xf numFmtId="0" fontId="0" fillId="0" borderId="79" xfId="0" applyBorder="1" applyAlignment="1">
      <alignment horizontal="center"/>
    </xf>
    <xf numFmtId="0" fontId="0" fillId="0" borderId="43" xfId="0" applyBorder="1" applyAlignment="1">
      <alignment horizontal="center"/>
    </xf>
    <xf numFmtId="0" fontId="0" fillId="0" borderId="71" xfId="0" applyBorder="1" applyAlignment="1">
      <alignment horizontal="center"/>
    </xf>
    <xf numFmtId="0" fontId="0" fillId="0" borderId="59" xfId="0" applyBorder="1" applyAlignment="1">
      <alignment horizontal="center"/>
    </xf>
    <xf numFmtId="0" fontId="0" fillId="0" borderId="47" xfId="0" applyBorder="1" applyAlignment="1">
      <alignment horizontal="center"/>
    </xf>
    <xf numFmtId="0" fontId="0" fillId="0" borderId="73" xfId="0" applyBorder="1" applyAlignment="1">
      <alignment horizontal="center"/>
    </xf>
    <xf numFmtId="0" fontId="0" fillId="0" borderId="44" xfId="0" applyBorder="1" applyAlignment="1">
      <alignment horizontal="center"/>
    </xf>
    <xf numFmtId="0" fontId="0" fillId="0" borderId="11" xfId="0" applyBorder="1" applyAlignment="1">
      <alignment horizontal="center"/>
    </xf>
    <xf numFmtId="0" fontId="5" fillId="36" borderId="11" xfId="0" applyFont="1" applyFill="1" applyBorder="1" applyAlignment="1">
      <alignment horizontal="left"/>
    </xf>
  </cellXfs>
  <cellStyles count="33">
    <cellStyle name="Currency" xfId="7" builtinId="4"/>
    <cellStyle name="Currency 2" xfId="9" xr:uid="{00000000-0005-0000-0000-000036000000}"/>
    <cellStyle name="Currency 2 2" xfId="22" xr:uid="{C356377B-EF4E-4EF8-A9AA-037027C663CE}"/>
    <cellStyle name="Currency 3" xfId="23" xr:uid="{08939B7D-338A-465E-8E02-4E944839E455}"/>
    <cellStyle name="Hyperlink" xfId="1" builtinId="8"/>
    <cellStyle name="Normal" xfId="0" builtinId="0"/>
    <cellStyle name="Normal 2" xfId="2" xr:uid="{00000000-0005-0000-0000-000002000000}"/>
    <cellStyle name="Normal 2 2" xfId="17" xr:uid="{7CFB14BD-2327-48FF-926E-E64CFBFDD472}"/>
    <cellStyle name="Normal 2 3" xfId="21" xr:uid="{9FF379A5-EA45-4C2A-938E-ED2BC063A499}"/>
    <cellStyle name="Normal 2 4" xfId="24" xr:uid="{553771DC-71D8-48FB-941A-77177BA80044}"/>
    <cellStyle name="Normal 2 5" xfId="26" xr:uid="{BDA016D7-7422-4E60-B2A4-1C5964E2C9F7}"/>
    <cellStyle name="Normal 2 5 2" xfId="29" xr:uid="{246A001F-68A6-4EA1-8471-818171D770E5}"/>
    <cellStyle name="Normal 2 5 3" xfId="31" xr:uid="{9D66F739-AA0D-449D-8E30-A653880A50A8}"/>
    <cellStyle name="Normal 3" xfId="3" xr:uid="{00000000-0005-0000-0000-000032000000}"/>
    <cellStyle name="Normal 3 2" xfId="18" xr:uid="{B23E0F90-1E20-430B-BF4C-D5D755B31F2D}"/>
    <cellStyle name="Normal 3 3" xfId="25" xr:uid="{0F38EA96-5939-4DC7-961C-3A7F7E0398EB}"/>
    <cellStyle name="Normal 4" xfId="8" xr:uid="{00000000-0005-0000-0000-000037000000}"/>
    <cellStyle name="Normal 5" xfId="16" xr:uid="{3E3C06F0-6869-42F9-8262-6A65E2910EA9}"/>
    <cellStyle name="Normal 6" xfId="20" xr:uid="{FD94A358-AC04-47C9-81DB-E8A1EAA706A7}"/>
    <cellStyle name="Normal 7" xfId="27" xr:uid="{068F7954-7F20-46D2-97C1-7CADBE798E56}"/>
    <cellStyle name="Normal 7 2" xfId="30" xr:uid="{8E7C1774-A6D8-4614-AB95-35C4E76D0B94}"/>
    <cellStyle name="Normal 7 3" xfId="32" xr:uid="{D7ECE146-B1BC-48BC-B8A7-DE2488558CBD}"/>
    <cellStyle name="Normale 2" xfId="19" xr:uid="{9707F925-91EC-4722-B430-C83E8C3102FB}"/>
    <cellStyle name="パーセント 2" xfId="4" xr:uid="{00000000-0005-0000-0000-000001000000}"/>
    <cellStyle name="桁区切り 2" xfId="5" xr:uid="{00000000-0005-0000-0000-000002000000}"/>
    <cellStyle name="桁区切り 2 2" xfId="11" xr:uid="{75062E07-8439-4C11-A0D1-0CCF024933D1}"/>
    <cellStyle name="桁区切り_05KIT ALL041116" xfId="13" xr:uid="{4BD085F9-20DD-4942-9FFF-5BF4EF3563CE}"/>
    <cellStyle name="標準 2" xfId="6" xr:uid="{00000000-0005-0000-0000-000003000000}"/>
    <cellStyle name="標準 2 2" xfId="10" xr:uid="{C281E492-8DC7-4035-9AC8-30929B8D1B65}"/>
    <cellStyle name="標準 2 3" xfId="28" xr:uid="{4BE1EFB0-BD3E-49E1-A3DD-8F927C50E28B}"/>
    <cellStyle name="標準 3" xfId="15" xr:uid="{2ABABEA2-4A6E-468E-AFE1-0C4FBE82D78F}"/>
    <cellStyle name="標準_inf_2000_re" xfId="12" xr:uid="{62F0CAF4-14D7-42B4-9062-1063E95688F1}"/>
    <cellStyle name="通貨 2" xfId="14" xr:uid="{42821625-66CA-458A-88E0-55F89D3C566E}"/>
  </cellStyles>
  <dxfs count="21">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fgColor rgb="FFFF0000"/>
          <bgColor rgb="FF000000"/>
        </patternFill>
      </fill>
    </dxf>
  </dxfs>
  <tableStyles count="0" defaultTableStyle="TableStyleMedium2" defaultPivotStyle="PivotStyleLight16"/>
  <colors>
    <mruColors>
      <color rgb="FFFF7C80"/>
      <color rgb="FFFFFF66"/>
      <color rgb="FFC00000"/>
      <color rgb="FFF2F2F2"/>
      <color rgb="FFFFFF00"/>
      <color rgb="FFF2800E"/>
      <color rgb="FFFF9900"/>
      <color rgb="FF0066FF"/>
      <color rgb="FFCC9900"/>
      <color rgb="FF1695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eetMetadata" Target="metadata.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microsoft.com/office/2017/06/relationships/rdRichValueStructure" Target="richData/rdrichvaluestructure.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microsoft.com/office/2022/10/relationships/richValueRel" Target="richData/richValueRel.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microsoft.com/office/2017/06/relationships/rdRichValueTypes" Target="richData/rdRichValueTyp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microsoft.com/office/2017/06/relationships/rdRichValue" Target="richData/rdrichvalue.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6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jpeg"/><Relationship Id="rId1" Type="http://schemas.openxmlformats.org/officeDocument/2006/relationships/image" Target="../media/image11.jpeg"/><Relationship Id="rId4" Type="http://schemas.openxmlformats.org/officeDocument/2006/relationships/image" Target="../media/image1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6.xml.rels><?xml version="1.0" encoding="UTF-8" standalone="yes"?>
<Relationships xmlns="http://schemas.openxmlformats.org/package/2006/relationships"><Relationship Id="rId2" Type="http://schemas.openxmlformats.org/officeDocument/2006/relationships/image" Target="../media/image18.jpg"/><Relationship Id="rId1" Type="http://schemas.openxmlformats.org/officeDocument/2006/relationships/image" Target="../media/image17.jpeg"/></Relationships>
</file>

<file path=xl/drawings/_rels/drawing7.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image" Target="../media/image20.jpeg"/><Relationship Id="rId1" Type="http://schemas.openxmlformats.org/officeDocument/2006/relationships/image" Target="../media/image19.jpeg"/><Relationship Id="rId4" Type="http://schemas.openxmlformats.org/officeDocument/2006/relationships/image" Target="../media/image2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image" Target="../media/image2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oneCellAnchor>
    <xdr:from>
      <xdr:col>1</xdr:col>
      <xdr:colOff>3482340</xdr:colOff>
      <xdr:row>1</xdr:row>
      <xdr:rowOff>15240</xdr:rowOff>
    </xdr:from>
    <xdr:ext cx="4791077" cy="1825172"/>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091940" y="198120"/>
          <a:ext cx="4791077" cy="1825172"/>
        </a:xfrm>
        <a:prstGeom prst="rect">
          <a:avLst/>
        </a:prstGeom>
      </xdr:spPr>
    </xdr:pic>
    <xdr:clientData/>
  </xdr:oneCellAnchor>
  <xdr:twoCellAnchor editAs="oneCell">
    <xdr:from>
      <xdr:col>1</xdr:col>
      <xdr:colOff>213360</xdr:colOff>
      <xdr:row>1</xdr:row>
      <xdr:rowOff>220980</xdr:rowOff>
    </xdr:from>
    <xdr:to>
      <xdr:col>1</xdr:col>
      <xdr:colOff>3169920</xdr:colOff>
      <xdr:row>1</xdr:row>
      <xdr:rowOff>1653540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2960" y="403860"/>
          <a:ext cx="2956560" cy="1432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594360</xdr:colOff>
      <xdr:row>1</xdr:row>
      <xdr:rowOff>297180</xdr:rowOff>
    </xdr:from>
    <xdr:to>
      <xdr:col>13</xdr:col>
      <xdr:colOff>464820</xdr:colOff>
      <xdr:row>1</xdr:row>
      <xdr:rowOff>1592580</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40240" y="480060"/>
          <a:ext cx="3528060"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518160</xdr:colOff>
          <xdr:row>95</xdr:row>
          <xdr:rowOff>38100</xdr:rowOff>
        </xdr:from>
        <xdr:to>
          <xdr:col>12</xdr:col>
          <xdr:colOff>220980</xdr:colOff>
          <xdr:row>103</xdr:row>
          <xdr:rowOff>114300</xdr:rowOff>
        </xdr:to>
        <xdr:sp macro="" textlink="">
          <xdr:nvSpPr>
            <xdr:cNvPr id="27649" name="Object 1" hidden="1">
              <a:extLst>
                <a:ext uri="{63B3BB69-23CF-44E3-9099-C40C66FF867C}">
                  <a14:compatExt spid="_x0000_s27649"/>
                </a:ext>
                <a:ext uri="{FF2B5EF4-FFF2-40B4-BE49-F238E27FC236}">
                  <a16:creationId xmlns:a16="http://schemas.microsoft.com/office/drawing/2014/main" id="{00000000-0008-0000-1600-000001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13</xdr:col>
      <xdr:colOff>0</xdr:colOff>
      <xdr:row>95</xdr:row>
      <xdr:rowOff>0</xdr:rowOff>
    </xdr:from>
    <xdr:to>
      <xdr:col>15</xdr:col>
      <xdr:colOff>489831</xdr:colOff>
      <xdr:row>105</xdr:row>
      <xdr:rowOff>133069</xdr:rowOff>
    </xdr:to>
    <xdr:pic>
      <xdr:nvPicPr>
        <xdr:cNvPr id="3" name="Picture 2" descr="C:\Documents and Settings\Administrator\デスクトップ\45_machined.jpg">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07313" y="15001875"/>
          <a:ext cx="1782856" cy="191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95</xdr:row>
      <xdr:rowOff>0</xdr:rowOff>
    </xdr:from>
    <xdr:to>
      <xdr:col>19</xdr:col>
      <xdr:colOff>278604</xdr:colOff>
      <xdr:row>108</xdr:row>
      <xdr:rowOff>10965</xdr:rowOff>
    </xdr:to>
    <xdr:pic>
      <xdr:nvPicPr>
        <xdr:cNvPr id="4" name="Picture 3" descr="C:\Documents and Settings\Administrator\デスクトップ\90_machined.jpg">
          <a:extLst>
            <a:ext uri="{FF2B5EF4-FFF2-40B4-BE49-F238E27FC236}">
              <a16:creationId xmlns:a16="http://schemas.microsoft.com/office/drawing/2014/main" id="{00000000-0008-0000-16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002875" y="15001875"/>
          <a:ext cx="1571625" cy="23263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123826</xdr:colOff>
      <xdr:row>32</xdr:row>
      <xdr:rowOff>4762</xdr:rowOff>
    </xdr:from>
    <xdr:to>
      <xdr:col>3</xdr:col>
      <xdr:colOff>2168202</xdr:colOff>
      <xdr:row>40</xdr:row>
      <xdr:rowOff>81921</xdr:rowOff>
    </xdr:to>
    <xdr:pic>
      <xdr:nvPicPr>
        <xdr:cNvPr id="3" name="Immagine 3">
          <a:extLst>
            <a:ext uri="{FF2B5EF4-FFF2-40B4-BE49-F238E27FC236}">
              <a16:creationId xmlns:a16="http://schemas.microsoft.com/office/drawing/2014/main" id="{00000000-0008-0000-1B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5345" t="15175" r="16952" b="9738"/>
        <a:stretch/>
      </xdr:blipFill>
      <xdr:spPr>
        <a:xfrm rot="16200000">
          <a:off x="2681441" y="2723997"/>
          <a:ext cx="1524959" cy="4049389"/>
        </a:xfrm>
        <a:prstGeom prst="rect">
          <a:avLst/>
        </a:prstGeom>
      </xdr:spPr>
    </xdr:pic>
    <xdr:clientData/>
  </xdr:twoCellAnchor>
  <xdr:twoCellAnchor editAs="oneCell">
    <xdr:from>
      <xdr:col>4</xdr:col>
      <xdr:colOff>260440</xdr:colOff>
      <xdr:row>31</xdr:row>
      <xdr:rowOff>25610</xdr:rowOff>
    </xdr:from>
    <xdr:to>
      <xdr:col>5</xdr:col>
      <xdr:colOff>1847851</xdr:colOff>
      <xdr:row>41</xdr:row>
      <xdr:rowOff>135903</xdr:rowOff>
    </xdr:to>
    <xdr:pic>
      <xdr:nvPicPr>
        <xdr:cNvPr id="4" name="Segnaposto contenuto 3">
          <a:extLst>
            <a:ext uri="{FF2B5EF4-FFF2-40B4-BE49-F238E27FC236}">
              <a16:creationId xmlns:a16="http://schemas.microsoft.com/office/drawing/2014/main" id="{00000000-0008-0000-1B00-000004000000}"/>
            </a:ext>
          </a:extLst>
        </xdr:cNvPr>
        <xdr:cNvPicPr>
          <a:picLocks noGrp="1"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791" t="18138" r="2085" b="31446"/>
        <a:stretch/>
      </xdr:blipFill>
      <xdr:spPr>
        <a:xfrm>
          <a:off x="5784940" y="3826085"/>
          <a:ext cx="3916274" cy="1920043"/>
        </a:xfrm>
        <a:prstGeom prst="rect">
          <a:avLst/>
        </a:prstGeom>
      </xdr:spPr>
    </xdr:pic>
    <xdr:clientData/>
  </xdr:twoCellAnchor>
  <xdr:twoCellAnchor>
    <xdr:from>
      <xdr:col>4</xdr:col>
      <xdr:colOff>2043113</xdr:colOff>
      <xdr:row>35</xdr:row>
      <xdr:rowOff>8357</xdr:rowOff>
    </xdr:from>
    <xdr:to>
      <xdr:col>4</xdr:col>
      <xdr:colOff>2196494</xdr:colOff>
      <xdr:row>36</xdr:row>
      <xdr:rowOff>85725</xdr:rowOff>
    </xdr:to>
    <xdr:cxnSp macro="">
      <xdr:nvCxnSpPr>
        <xdr:cNvPr id="5" name="Connettore 2 7">
          <a:extLst>
            <a:ext uri="{FF2B5EF4-FFF2-40B4-BE49-F238E27FC236}">
              <a16:creationId xmlns:a16="http://schemas.microsoft.com/office/drawing/2014/main" id="{00000000-0008-0000-1B00-000005000000}"/>
            </a:ext>
          </a:extLst>
        </xdr:cNvPr>
        <xdr:cNvCxnSpPr/>
      </xdr:nvCxnSpPr>
      <xdr:spPr>
        <a:xfrm flipH="1">
          <a:off x="7567613" y="4532732"/>
          <a:ext cx="153381" cy="25834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177194</xdr:colOff>
      <xdr:row>34</xdr:row>
      <xdr:rowOff>127420</xdr:rowOff>
    </xdr:from>
    <xdr:to>
      <xdr:col>5</xdr:col>
      <xdr:colOff>333375</xdr:colOff>
      <xdr:row>38</xdr:row>
      <xdr:rowOff>128588</xdr:rowOff>
    </xdr:to>
    <xdr:cxnSp macro="">
      <xdr:nvCxnSpPr>
        <xdr:cNvPr id="6" name="Connettore 2 8">
          <a:extLst>
            <a:ext uri="{FF2B5EF4-FFF2-40B4-BE49-F238E27FC236}">
              <a16:creationId xmlns:a16="http://schemas.microsoft.com/office/drawing/2014/main" id="{00000000-0008-0000-1B00-000006000000}"/>
            </a:ext>
          </a:extLst>
        </xdr:cNvPr>
        <xdr:cNvCxnSpPr/>
      </xdr:nvCxnSpPr>
      <xdr:spPr>
        <a:xfrm>
          <a:off x="8030557" y="4470820"/>
          <a:ext cx="156181" cy="72506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541735</xdr:colOff>
      <xdr:row>36</xdr:row>
      <xdr:rowOff>169477</xdr:rowOff>
    </xdr:from>
    <xdr:to>
      <xdr:col>5</xdr:col>
      <xdr:colOff>872393</xdr:colOff>
      <xdr:row>38</xdr:row>
      <xdr:rowOff>108192</xdr:rowOff>
    </xdr:to>
    <xdr:sp macro="" textlink="">
      <xdr:nvSpPr>
        <xdr:cNvPr id="7" name="Ovale 12">
          <a:extLst>
            <a:ext uri="{FF2B5EF4-FFF2-40B4-BE49-F238E27FC236}">
              <a16:creationId xmlns:a16="http://schemas.microsoft.com/office/drawing/2014/main" id="{00000000-0008-0000-1B00-000007000000}"/>
            </a:ext>
          </a:extLst>
        </xdr:cNvPr>
        <xdr:cNvSpPr/>
      </xdr:nvSpPr>
      <xdr:spPr>
        <a:xfrm rot="184897">
          <a:off x="6066235" y="4874827"/>
          <a:ext cx="2659521" cy="30066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clientData/>
  </xdr:twoCellAnchor>
  <xdr:twoCellAnchor>
    <xdr:from>
      <xdr:col>4</xdr:col>
      <xdr:colOff>847724</xdr:colOff>
      <xdr:row>38</xdr:row>
      <xdr:rowOff>128588</xdr:rowOff>
    </xdr:from>
    <xdr:to>
      <xdr:col>5</xdr:col>
      <xdr:colOff>828674</xdr:colOff>
      <xdr:row>40</xdr:row>
      <xdr:rowOff>41451</xdr:rowOff>
    </xdr:to>
    <xdr:sp macro="" textlink="">
      <xdr:nvSpPr>
        <xdr:cNvPr id="8" name="Ovale 14">
          <a:extLst>
            <a:ext uri="{FF2B5EF4-FFF2-40B4-BE49-F238E27FC236}">
              <a16:creationId xmlns:a16="http://schemas.microsoft.com/office/drawing/2014/main" id="{00000000-0008-0000-1B00-000008000000}"/>
            </a:ext>
          </a:extLst>
        </xdr:cNvPr>
        <xdr:cNvSpPr/>
      </xdr:nvSpPr>
      <xdr:spPr>
        <a:xfrm>
          <a:off x="6372224" y="5195888"/>
          <a:ext cx="2309813" cy="2748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clientData/>
  </xdr:twoCellAnchor>
  <xdr:twoCellAnchor>
    <xdr:from>
      <xdr:col>4</xdr:col>
      <xdr:colOff>1447801</xdr:colOff>
      <xdr:row>31</xdr:row>
      <xdr:rowOff>103853</xdr:rowOff>
    </xdr:from>
    <xdr:to>
      <xdr:col>5</xdr:col>
      <xdr:colOff>1643063</xdr:colOff>
      <xdr:row>36</xdr:row>
      <xdr:rowOff>42671</xdr:rowOff>
    </xdr:to>
    <xdr:sp macro="" textlink="">
      <xdr:nvSpPr>
        <xdr:cNvPr id="9" name="CasellaDiTesto 16">
          <a:extLst>
            <a:ext uri="{FF2B5EF4-FFF2-40B4-BE49-F238E27FC236}">
              <a16:creationId xmlns:a16="http://schemas.microsoft.com/office/drawing/2014/main" id="{00000000-0008-0000-1B00-000009000000}"/>
            </a:ext>
          </a:extLst>
        </xdr:cNvPr>
        <xdr:cNvSpPr txBox="1"/>
      </xdr:nvSpPr>
      <xdr:spPr>
        <a:xfrm>
          <a:off x="6972301" y="3904328"/>
          <a:ext cx="2524125" cy="843693"/>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600">
              <a:latin typeface="+mj-lt"/>
            </a:rPr>
            <a:t>Approved Acerbis part:</a:t>
          </a:r>
        </a:p>
        <a:p>
          <a:r>
            <a:rPr lang="it-IT" sz="1600">
              <a:latin typeface="+mj-lt"/>
            </a:rPr>
            <a:t>Reinforcement strips </a:t>
          </a:r>
        </a:p>
        <a:p>
          <a:r>
            <a:rPr lang="it-IT" sz="1600">
              <a:latin typeface="+mj-lt"/>
            </a:rPr>
            <a:t>and fibre reinforced</a:t>
          </a:r>
          <a:r>
            <a:rPr lang="it-IT" sz="1600" baseline="0">
              <a:latin typeface="+mj-lt"/>
            </a:rPr>
            <a:t> material</a:t>
          </a:r>
          <a:endParaRPr lang="it-IT" sz="1600">
            <a:latin typeface="+mj-lt"/>
          </a:endParaRPr>
        </a:p>
      </xdr:txBody>
    </xdr:sp>
    <xdr:clientData/>
  </xdr:twoCellAnchor>
  <xdr:twoCellAnchor>
    <xdr:from>
      <xdr:col>2</xdr:col>
      <xdr:colOff>1462087</xdr:colOff>
      <xdr:row>32</xdr:row>
      <xdr:rowOff>38100</xdr:rowOff>
    </xdr:from>
    <xdr:to>
      <xdr:col>3</xdr:col>
      <xdr:colOff>2085974</xdr:colOff>
      <xdr:row>36</xdr:row>
      <xdr:rowOff>157893</xdr:rowOff>
    </xdr:to>
    <xdr:sp macro="" textlink="">
      <xdr:nvSpPr>
        <xdr:cNvPr id="18" name="CasellaDiTesto 16">
          <a:extLst>
            <a:ext uri="{FF2B5EF4-FFF2-40B4-BE49-F238E27FC236}">
              <a16:creationId xmlns:a16="http://schemas.microsoft.com/office/drawing/2014/main" id="{00000000-0008-0000-1B00-000012000000}"/>
            </a:ext>
          </a:extLst>
        </xdr:cNvPr>
        <xdr:cNvSpPr txBox="1"/>
      </xdr:nvSpPr>
      <xdr:spPr>
        <a:xfrm>
          <a:off x="2757487" y="4019550"/>
          <a:ext cx="2524125" cy="843693"/>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600">
              <a:latin typeface="+mj-lt"/>
            </a:rPr>
            <a:t>Not approved Acerbis part:</a:t>
          </a:r>
        </a:p>
        <a:p>
          <a:r>
            <a:rPr lang="it-IT" sz="1600">
              <a:latin typeface="+mj-lt"/>
            </a:rPr>
            <a:t>No</a:t>
          </a:r>
          <a:r>
            <a:rPr lang="it-IT" sz="1600" baseline="0">
              <a:latin typeface="+mj-lt"/>
            </a:rPr>
            <a:t> reinforcing, material is plain and glossy</a:t>
          </a:r>
          <a:endParaRPr lang="it-IT" sz="1600">
            <a:latin typeface="+mj-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47625</xdr:colOff>
      <xdr:row>16</xdr:row>
      <xdr:rowOff>33339</xdr:rowOff>
    </xdr:from>
    <xdr:to>
      <xdr:col>1</xdr:col>
      <xdr:colOff>2476500</xdr:colOff>
      <xdr:row>25</xdr:row>
      <xdr:rowOff>56619</xdr:rowOff>
    </xdr:to>
    <xdr:pic>
      <xdr:nvPicPr>
        <xdr:cNvPr id="11" name="Picture 8" descr="IMG_9999">
          <a:extLst>
            <a:ext uri="{FF2B5EF4-FFF2-40B4-BE49-F238E27FC236}">
              <a16:creationId xmlns:a16="http://schemas.microsoft.com/office/drawing/2014/main" id="{00000000-0008-0000-1F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2386014"/>
          <a:ext cx="2428875" cy="1652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2852738</xdr:colOff>
      <xdr:row>15</xdr:row>
      <xdr:rowOff>166688</xdr:rowOff>
    </xdr:from>
    <xdr:to>
      <xdr:col>3</xdr:col>
      <xdr:colOff>328613</xdr:colOff>
      <xdr:row>25</xdr:row>
      <xdr:rowOff>174359</xdr:rowOff>
    </xdr:to>
    <xdr:pic>
      <xdr:nvPicPr>
        <xdr:cNvPr id="12" name="Picture 19" descr="Airbox_FIM_SS300_E_CBR500R">
          <a:extLst>
            <a:ext uri="{FF2B5EF4-FFF2-40B4-BE49-F238E27FC236}">
              <a16:creationId xmlns:a16="http://schemas.microsoft.com/office/drawing/2014/main" id="{00000000-0008-0000-1F00-00000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00438" y="2338388"/>
          <a:ext cx="2181225" cy="1817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61913</xdr:colOff>
      <xdr:row>29</xdr:row>
      <xdr:rowOff>176213</xdr:rowOff>
    </xdr:from>
    <xdr:to>
      <xdr:col>1</xdr:col>
      <xdr:colOff>2452688</xdr:colOff>
      <xdr:row>38</xdr:row>
      <xdr:rowOff>140494</xdr:rowOff>
    </xdr:to>
    <xdr:pic>
      <xdr:nvPicPr>
        <xdr:cNvPr id="13" name="Picture 13" descr="IMG_0001">
          <a:extLst>
            <a:ext uri="{FF2B5EF4-FFF2-40B4-BE49-F238E27FC236}">
              <a16:creationId xmlns:a16="http://schemas.microsoft.com/office/drawing/2014/main" id="{00000000-0008-0000-1F00-00000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09613" y="4881563"/>
          <a:ext cx="2390775" cy="1593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3248032</xdr:colOff>
      <xdr:row>30</xdr:row>
      <xdr:rowOff>90490</xdr:rowOff>
    </xdr:from>
    <xdr:to>
      <xdr:col>4</xdr:col>
      <xdr:colOff>127300</xdr:colOff>
      <xdr:row>38</xdr:row>
      <xdr:rowOff>157165</xdr:rowOff>
    </xdr:to>
    <xdr:pic>
      <xdr:nvPicPr>
        <xdr:cNvPr id="14" name="Picture 18" descr="IMG_0001">
          <a:extLst>
            <a:ext uri="{FF2B5EF4-FFF2-40B4-BE49-F238E27FC236}">
              <a16:creationId xmlns:a16="http://schemas.microsoft.com/office/drawing/2014/main" id="{00000000-0008-0000-1F00-00000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5400000">
          <a:off x="4254653" y="4617894"/>
          <a:ext cx="1514475" cy="2232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3819526</xdr:colOff>
      <xdr:row>17</xdr:row>
      <xdr:rowOff>52387</xdr:rowOff>
    </xdr:from>
    <xdr:to>
      <xdr:col>2</xdr:col>
      <xdr:colOff>171451</xdr:colOff>
      <xdr:row>18</xdr:row>
      <xdr:rowOff>128587</xdr:rowOff>
    </xdr:to>
    <xdr:sp macro="" textlink="">
      <xdr:nvSpPr>
        <xdr:cNvPr id="15" name="Left Arrow 14">
          <a:extLst>
            <a:ext uri="{FF2B5EF4-FFF2-40B4-BE49-F238E27FC236}">
              <a16:creationId xmlns:a16="http://schemas.microsoft.com/office/drawing/2014/main" id="{00000000-0008-0000-1F00-00000F000000}"/>
            </a:ext>
          </a:extLst>
        </xdr:cNvPr>
        <xdr:cNvSpPr/>
      </xdr:nvSpPr>
      <xdr:spPr>
        <a:xfrm>
          <a:off x="4467226" y="2586037"/>
          <a:ext cx="409575" cy="25717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8</xdr:col>
      <xdr:colOff>23813</xdr:colOff>
      <xdr:row>33</xdr:row>
      <xdr:rowOff>147347</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647700" y="180976"/>
          <a:ext cx="4557713" cy="5938546"/>
        </a:xfrm>
        <a:prstGeom prst="rect">
          <a:avLst/>
        </a:prstGeom>
      </xdr:spPr>
    </xdr:pic>
    <xdr:clientData/>
  </xdr:twoCellAnchor>
  <xdr:twoCellAnchor editAs="oneCell">
    <xdr:from>
      <xdr:col>8</xdr:col>
      <xdr:colOff>204787</xdr:colOff>
      <xdr:row>0</xdr:row>
      <xdr:rowOff>4761</xdr:rowOff>
    </xdr:from>
    <xdr:to>
      <xdr:col>22</xdr:col>
      <xdr:colOff>325433</xdr:colOff>
      <xdr:row>33</xdr:row>
      <xdr:rowOff>76199</xdr:rowOff>
    </xdr:to>
    <xdr:pic>
      <xdr:nvPicPr>
        <xdr:cNvPr id="4" name="Picture 3">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2"/>
        <a:stretch>
          <a:fillRect/>
        </a:stretch>
      </xdr:blipFill>
      <xdr:spPr>
        <a:xfrm>
          <a:off x="5386387" y="4761"/>
          <a:ext cx="9188446" cy="60436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21771</xdr:colOff>
      <xdr:row>77</xdr:row>
      <xdr:rowOff>0</xdr:rowOff>
    </xdr:from>
    <xdr:to>
      <xdr:col>2</xdr:col>
      <xdr:colOff>1534886</xdr:colOff>
      <xdr:row>103</xdr:row>
      <xdr:rowOff>129892</xdr:rowOff>
    </xdr:to>
    <xdr:pic>
      <xdr:nvPicPr>
        <xdr:cNvPr id="2" name="08FB2CB2-82C9-4829-A6C5-0BD2BA4ED8CA" descr="IMG_5086.jpeg">
          <a:extLst>
            <a:ext uri="{FF2B5EF4-FFF2-40B4-BE49-F238E27FC236}">
              <a16:creationId xmlns:a16="http://schemas.microsoft.com/office/drawing/2014/main" id="{00000000-0008-0000-2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1371" y="14467114"/>
          <a:ext cx="4038601" cy="49413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1883229</xdr:colOff>
      <xdr:row>76</xdr:row>
      <xdr:rowOff>174171</xdr:rowOff>
    </xdr:from>
    <xdr:to>
      <xdr:col>3</xdr:col>
      <xdr:colOff>2601686</xdr:colOff>
      <xdr:row>104</xdr:row>
      <xdr:rowOff>2480</xdr:rowOff>
    </xdr:to>
    <xdr:pic>
      <xdr:nvPicPr>
        <xdr:cNvPr id="4" name="Picture 3">
          <a:extLst>
            <a:ext uri="{FF2B5EF4-FFF2-40B4-BE49-F238E27FC236}">
              <a16:creationId xmlns:a16="http://schemas.microsoft.com/office/drawing/2014/main" id="{00000000-0008-0000-2B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315" y="14456228"/>
          <a:ext cx="3733800" cy="500990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33021</xdr:colOff>
      <xdr:row>47</xdr:row>
      <xdr:rowOff>32362</xdr:rowOff>
    </xdr:from>
    <xdr:ext cx="1647724" cy="1639570"/>
    <xdr:pic>
      <xdr:nvPicPr>
        <xdr:cNvPr id="4" name="Picture 3">
          <a:extLst>
            <a:ext uri="{FF2B5EF4-FFF2-40B4-BE49-F238E27FC236}">
              <a16:creationId xmlns:a16="http://schemas.microsoft.com/office/drawing/2014/main" id="{00000000-0008-0000-2C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920" r="9960"/>
        <a:stretch/>
      </xdr:blipFill>
      <xdr:spPr>
        <a:xfrm rot="5400000">
          <a:off x="646698" y="8715085"/>
          <a:ext cx="1639570" cy="1647724"/>
        </a:xfrm>
        <a:prstGeom prst="rect">
          <a:avLst/>
        </a:prstGeom>
      </xdr:spPr>
    </xdr:pic>
    <xdr:clientData/>
  </xdr:oneCellAnchor>
  <xdr:oneCellAnchor>
    <xdr:from>
      <xdr:col>1</xdr:col>
      <xdr:colOff>2528994</xdr:colOff>
      <xdr:row>47</xdr:row>
      <xdr:rowOff>45721</xdr:rowOff>
    </xdr:from>
    <xdr:ext cx="2608580" cy="1639772"/>
    <xdr:pic>
      <xdr:nvPicPr>
        <xdr:cNvPr id="5" name="Picture 4">
          <a:extLst>
            <a:ext uri="{FF2B5EF4-FFF2-40B4-BE49-F238E27FC236}">
              <a16:creationId xmlns:a16="http://schemas.microsoft.com/office/drawing/2014/main" id="{00000000-0008-0000-2C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823" t="17646" b="12288"/>
        <a:stretch/>
      </xdr:blipFill>
      <xdr:spPr>
        <a:xfrm>
          <a:off x="3138594" y="8732521"/>
          <a:ext cx="2608580" cy="1639772"/>
        </a:xfrm>
        <a:prstGeom prst="rect">
          <a:avLst/>
        </a:prstGeom>
      </xdr:spPr>
    </xdr:pic>
    <xdr:clientData/>
  </xdr:oneCellAnchor>
  <xdr:oneCellAnchor>
    <xdr:from>
      <xdr:col>2</xdr:col>
      <xdr:colOff>1333500</xdr:colOff>
      <xdr:row>60</xdr:row>
      <xdr:rowOff>174309</xdr:rowOff>
    </xdr:from>
    <xdr:ext cx="3012440" cy="1635443"/>
    <xdr:pic>
      <xdr:nvPicPr>
        <xdr:cNvPr id="2" name="Picture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4522311" y="6772436"/>
          <a:ext cx="1635443" cy="3012440"/>
        </a:xfrm>
        <a:prstGeom prst="rect">
          <a:avLst/>
        </a:prstGeom>
      </xdr:spPr>
    </xdr:pic>
    <xdr:clientData/>
  </xdr:oneCellAnchor>
  <xdr:oneCellAnchor>
    <xdr:from>
      <xdr:col>1</xdr:col>
      <xdr:colOff>4</xdr:colOff>
      <xdr:row>60</xdr:row>
      <xdr:rowOff>182760</xdr:rowOff>
    </xdr:from>
    <xdr:ext cx="2951476" cy="1627898"/>
    <xdr:pic>
      <xdr:nvPicPr>
        <xdr:cNvPr id="3" name="Picture 2">
          <a:extLst>
            <a:ext uri="{FF2B5EF4-FFF2-40B4-BE49-F238E27FC236}">
              <a16:creationId xmlns:a16="http://schemas.microsoft.com/office/drawing/2014/main" id="{00000000-0008-0000-2C00-000003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208"/>
        <a:stretch/>
      </xdr:blipFill>
      <xdr:spPr>
        <a:xfrm rot="5400000">
          <a:off x="1304731" y="6807596"/>
          <a:ext cx="1627898" cy="295147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6</xdr:col>
      <xdr:colOff>114300</xdr:colOff>
      <xdr:row>17</xdr:row>
      <xdr:rowOff>76200</xdr:rowOff>
    </xdr:from>
    <xdr:to>
      <xdr:col>10</xdr:col>
      <xdr:colOff>533400</xdr:colOff>
      <xdr:row>29</xdr:row>
      <xdr:rowOff>47625</xdr:rowOff>
    </xdr:to>
    <xdr:pic>
      <xdr:nvPicPr>
        <xdr:cNvPr id="2" name="Picture 1" descr="https://www.explostop.com/wp-content/uploads/2018/11/Formas-explostop-300x237.jpg">
          <a:extLst>
            <a:ext uri="{FF2B5EF4-FFF2-40B4-BE49-F238E27FC236}">
              <a16:creationId xmlns:a16="http://schemas.microsoft.com/office/drawing/2014/main" id="{00000000-0008-0000-3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0" y="2924175"/>
          <a:ext cx="3009900" cy="2143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228600</xdr:colOff>
      <xdr:row>5</xdr:row>
      <xdr:rowOff>57149</xdr:rowOff>
    </xdr:from>
    <xdr:to>
      <xdr:col>10</xdr:col>
      <xdr:colOff>485775</xdr:colOff>
      <xdr:row>16</xdr:row>
      <xdr:rowOff>47624</xdr:rowOff>
    </xdr:to>
    <xdr:pic>
      <xdr:nvPicPr>
        <xdr:cNvPr id="3" name="Picture 2" descr="Merlin Fuel Tank Foam 80mm Cube from Merlin Motorsport">
          <a:extLst>
            <a:ext uri="{FF2B5EF4-FFF2-40B4-BE49-F238E27FC236}">
              <a16:creationId xmlns:a16="http://schemas.microsoft.com/office/drawing/2014/main" id="{00000000-0008-0000-3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0" y="733424"/>
          <a:ext cx="2200275" cy="198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soloengineering.com/?post_type=wpdmpro&amp;p=5974&amp;preview=true" TargetMode="External"/><Relationship Id="rId3" Type="http://schemas.openxmlformats.org/officeDocument/2006/relationships/hyperlink" Target="https://soloengineering.com/download/wss600-honda-cbr600rr-harness-schematic-and-info-b-111-e-110618-0300-wss19/" TargetMode="External"/><Relationship Id="rId7" Type="http://schemas.openxmlformats.org/officeDocument/2006/relationships/hyperlink" Target="https://soloengineering.com/download/wss600-yamaha-yzfr6-harness-schematic-and-info-b-114-e-050119-0100-wss19/" TargetMode="External"/><Relationship Id="rId2" Type="http://schemas.openxmlformats.org/officeDocument/2006/relationships/hyperlink" Target="https://soloengineering.com/download/wss300-kit-installation-yamaha-yzf-r3/" TargetMode="External"/><Relationship Id="rId1" Type="http://schemas.openxmlformats.org/officeDocument/2006/relationships/hyperlink" Target="https://soloengineering.com/download/wss300-kit-installation-kawasaki-ninja-400/" TargetMode="External"/><Relationship Id="rId6" Type="http://schemas.openxmlformats.org/officeDocument/2006/relationships/hyperlink" Target="https://soloengineering.com/download/wss600-yamaha-yzfr6-harness-schematic-and-info-b-114-e-050119-0100-wss19/" TargetMode="External"/><Relationship Id="rId5" Type="http://schemas.openxmlformats.org/officeDocument/2006/relationships/hyperlink" Target="https://soloengineering.com/download/wss600-kawasaki-zx6r-harness-schematic-and-info-b-112-e-130718-0300/" TargetMode="External"/><Relationship Id="rId10" Type="http://schemas.openxmlformats.org/officeDocument/2006/relationships/printerSettings" Target="../printerSettings/printerSettings8.bin"/><Relationship Id="rId4" Type="http://schemas.openxmlformats.org/officeDocument/2006/relationships/hyperlink" Target="https://soloengineering.com/download/wss600-triumph-daytona675-harness-schematic-and-info-b-108-e-020118-0300/" TargetMode="External"/><Relationship Id="rId9" Type="http://schemas.openxmlformats.org/officeDocument/2006/relationships/hyperlink" Target="https://soloengineering.com/download/wss600-mv-agusta-f3-harness-schematic-b-117-e-050119-0202_mvf3_fim_wss20/"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info@hmquickshifter.com"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8" Type="http://schemas.openxmlformats.org/officeDocument/2006/relationships/hyperlink" Target="https://www.aim-sportline.com/en/products/mxm/technical-specifications.htm" TargetMode="External"/><Relationship Id="rId3" Type="http://schemas.openxmlformats.org/officeDocument/2006/relationships/hyperlink" Target="http://www.starlane.com/" TargetMode="External"/><Relationship Id="rId7" Type="http://schemas.openxmlformats.org/officeDocument/2006/relationships/hyperlink" Target="https://www.aim-sportline.com/en/products/solo2-solo2dl/technical-specifications.htm" TargetMode="External"/><Relationship Id="rId2" Type="http://schemas.openxmlformats.org/officeDocument/2006/relationships/hyperlink" Target="http://www.starlane.com/" TargetMode="External"/><Relationship Id="rId1" Type="http://schemas.openxmlformats.org/officeDocument/2006/relationships/hyperlink" Target="http://2d-datarecording.com/" TargetMode="External"/><Relationship Id="rId6" Type="http://schemas.openxmlformats.org/officeDocument/2006/relationships/hyperlink" Target="http://www.starlane.com/" TargetMode="External"/><Relationship Id="rId5" Type="http://schemas.openxmlformats.org/officeDocument/2006/relationships/hyperlink" Target="http://www.starlane.com/" TargetMode="External"/><Relationship Id="rId4" Type="http://schemas.openxmlformats.org/officeDocument/2006/relationships/hyperlink" Target="http://www.i2m.it/" TargetMode="External"/><Relationship Id="rId9"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8" Type="http://schemas.openxmlformats.org/officeDocument/2006/relationships/hyperlink" Target="http://www.bmw-motorradd.com/" TargetMode="External"/><Relationship Id="rId13" Type="http://schemas.openxmlformats.org/officeDocument/2006/relationships/hyperlink" Target="http://www.cosworth.com/" TargetMode="External"/><Relationship Id="rId3" Type="http://schemas.openxmlformats.org/officeDocument/2006/relationships/hyperlink" Target="http://www.race-technology.com/" TargetMode="External"/><Relationship Id="rId7" Type="http://schemas.openxmlformats.org/officeDocument/2006/relationships/hyperlink" Target="http://www.aprilia.com/" TargetMode="External"/><Relationship Id="rId12" Type="http://schemas.openxmlformats.org/officeDocument/2006/relationships/hyperlink" Target="http://www.getdata.it/" TargetMode="External"/><Relationship Id="rId2" Type="http://schemas.openxmlformats.org/officeDocument/2006/relationships/hyperlink" Target="http://www.motec.com.au/" TargetMode="External"/><Relationship Id="rId1" Type="http://schemas.openxmlformats.org/officeDocument/2006/relationships/hyperlink" Target="http://2d-datarecording.com/" TargetMode="External"/><Relationship Id="rId6" Type="http://schemas.openxmlformats.org/officeDocument/2006/relationships/hyperlink" Target="http://www.ducati.com/" TargetMode="External"/><Relationship Id="rId11" Type="http://schemas.openxmlformats.org/officeDocument/2006/relationships/hyperlink" Target="http://www.xtracing.com/" TargetMode="External"/><Relationship Id="rId5" Type="http://schemas.openxmlformats.org/officeDocument/2006/relationships/hyperlink" Target="http://www.mta.it/" TargetMode="External"/><Relationship Id="rId15" Type="http://schemas.openxmlformats.org/officeDocument/2006/relationships/printerSettings" Target="../printerSettings/printerSettings16.bin"/><Relationship Id="rId10" Type="http://schemas.openxmlformats.org/officeDocument/2006/relationships/hyperlink" Target="http://www.gems.co.uk/" TargetMode="External"/><Relationship Id="rId4" Type="http://schemas.openxmlformats.org/officeDocument/2006/relationships/hyperlink" Target="http://www.magnetimarelli.com/" TargetMode="External"/><Relationship Id="rId9" Type="http://schemas.openxmlformats.org/officeDocument/2006/relationships/hyperlink" Target="http://www.i2m.it/" TargetMode="External"/><Relationship Id="rId14" Type="http://schemas.openxmlformats.org/officeDocument/2006/relationships/hyperlink" Target="http://www.starlane.com/"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mailto:export@bitubo.com" TargetMode="External"/><Relationship Id="rId1" Type="http://schemas.openxmlformats.org/officeDocument/2006/relationships/hyperlink" Target="http://www.mupo.i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hyperlink" Target="mailto:r.verhagen@moto-master.com" TargetMode="External"/><Relationship Id="rId2" Type="http://schemas.openxmlformats.org/officeDocument/2006/relationships/hyperlink" Target="mailto:simon.lane@helperformance.com" TargetMode="External"/><Relationship Id="rId1" Type="http://schemas.openxmlformats.org/officeDocument/2006/relationships/hyperlink" Target="mailto:Naoki.Tomisawa.111@yutaka-giken.com" TargetMode="External"/><Relationship Id="rId4"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hyperlink" Target="mailto:simon.lane@helperformance.com" TargetMode="External"/><Relationship Id="rId7" Type="http://schemas.openxmlformats.org/officeDocument/2006/relationships/vmlDrawing" Target="../drawings/vmlDrawing1.vml"/><Relationship Id="rId2" Type="http://schemas.openxmlformats.org/officeDocument/2006/relationships/hyperlink" Target="mailto:simon.lane@helperformance.com" TargetMode="External"/><Relationship Id="rId1" Type="http://schemas.openxmlformats.org/officeDocument/2006/relationships/hyperlink" Target="mailto:simon.lane@helperformance.com" TargetMode="External"/><Relationship Id="rId6" Type="http://schemas.openxmlformats.org/officeDocument/2006/relationships/drawing" Target="../drawings/drawing2.xml"/><Relationship Id="rId5" Type="http://schemas.openxmlformats.org/officeDocument/2006/relationships/printerSettings" Target="../printerSettings/printerSettings21.bin"/><Relationship Id="rId4" Type="http://schemas.openxmlformats.org/officeDocument/2006/relationships/hyperlink" Target="mailto:gptech@gptech.tech" TargetMode="External"/><Relationship Id="rId9" Type="http://schemas.openxmlformats.org/officeDocument/2006/relationships/image" Target="../media/image6.emf"/></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hyperlink" Target="http://www.kawasaki.com/" TargetMode="External"/><Relationship Id="rId2" Type="http://schemas.openxmlformats.org/officeDocument/2006/relationships/hyperlink" Target="http://www.radialclutch.com/" TargetMode="External"/><Relationship Id="rId1" Type="http://schemas.openxmlformats.org/officeDocument/2006/relationships/hyperlink" Target="http://www.edovignaracing.com/" TargetMode="External"/><Relationship Id="rId4"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hyperlink" Target="mailto:culrich@teamhammer.com" TargetMode="External"/><Relationship Id="rId7" Type="http://schemas.openxmlformats.org/officeDocument/2006/relationships/printerSettings" Target="../printerSettings/printerSettings34.bin"/><Relationship Id="rId2" Type="http://schemas.openxmlformats.org/officeDocument/2006/relationships/hyperlink" Target="mailto:Freddy@superbikeunlimited.com" TargetMode="External"/><Relationship Id="rId1" Type="http://schemas.openxmlformats.org/officeDocument/2006/relationships/hyperlink" Target="mailto:culrich@teamhammer.com" TargetMode="External"/><Relationship Id="rId6" Type="http://schemas.openxmlformats.org/officeDocument/2006/relationships/hyperlink" Target="mailto:culrich@teamhammer.com" TargetMode="External"/><Relationship Id="rId5" Type="http://schemas.openxmlformats.org/officeDocument/2006/relationships/hyperlink" Target="mailto:culrich@teamhammer.com" TargetMode="External"/><Relationship Id="rId4" Type="http://schemas.openxmlformats.org/officeDocument/2006/relationships/hyperlink" Target="mailto:culrich@teamhammer.com" TargetMode="External"/></Relationships>
</file>

<file path=xl/worksheets/_rels/sheet38.xml.rels><?xml version="1.0" encoding="UTF-8" standalone="yes"?>
<Relationships xmlns="http://schemas.openxmlformats.org/package/2006/relationships"><Relationship Id="rId13" Type="http://schemas.openxmlformats.org/officeDocument/2006/relationships/hyperlink" Target="http://www.attackperformance.com/" TargetMode="External"/><Relationship Id="rId18" Type="http://schemas.openxmlformats.org/officeDocument/2006/relationships/hyperlink" Target="http://www.attackperformance.com/" TargetMode="External"/><Relationship Id="rId26" Type="http://schemas.openxmlformats.org/officeDocument/2006/relationships/hyperlink" Target="http://www.attackperformance.com/" TargetMode="External"/><Relationship Id="rId39" Type="http://schemas.openxmlformats.org/officeDocument/2006/relationships/hyperlink" Target="mailto:melissa.paris@gmail.com" TargetMode="External"/><Relationship Id="rId21" Type="http://schemas.openxmlformats.org/officeDocument/2006/relationships/hyperlink" Target="http://www.attackperformance.com/" TargetMode="External"/><Relationship Id="rId34" Type="http://schemas.openxmlformats.org/officeDocument/2006/relationships/hyperlink" Target="http://www.attackperformance.com/" TargetMode="External"/><Relationship Id="rId42" Type="http://schemas.openxmlformats.org/officeDocument/2006/relationships/hyperlink" Target="http://www.attackperformance.com/" TargetMode="External"/><Relationship Id="rId47" Type="http://schemas.openxmlformats.org/officeDocument/2006/relationships/hyperlink" Target="http://www.attackperformance.com/" TargetMode="External"/><Relationship Id="rId50" Type="http://schemas.openxmlformats.org/officeDocument/2006/relationships/hyperlink" Target="http://www.attackperformance.com/" TargetMode="External"/><Relationship Id="rId55" Type="http://schemas.openxmlformats.org/officeDocument/2006/relationships/printerSettings" Target="../printerSettings/printerSettings35.bin"/><Relationship Id="rId7" Type="http://schemas.openxmlformats.org/officeDocument/2006/relationships/hyperlink" Target="mailto:Culrich@teamhammer.com" TargetMode="External"/><Relationship Id="rId2" Type="http://schemas.openxmlformats.org/officeDocument/2006/relationships/hyperlink" Target="mailto:Kyle@AdrenalineEngineering.com" TargetMode="External"/><Relationship Id="rId16" Type="http://schemas.openxmlformats.org/officeDocument/2006/relationships/hyperlink" Target="http://www.attackperformance.com/" TargetMode="External"/><Relationship Id="rId29" Type="http://schemas.openxmlformats.org/officeDocument/2006/relationships/hyperlink" Target="http://www.attackperformance.com/" TargetMode="External"/><Relationship Id="rId11" Type="http://schemas.openxmlformats.org/officeDocument/2006/relationships/hyperlink" Target="http://www.attackperformance.com/" TargetMode="External"/><Relationship Id="rId24" Type="http://schemas.openxmlformats.org/officeDocument/2006/relationships/hyperlink" Target="http://www.attackperformance.com/" TargetMode="External"/><Relationship Id="rId32" Type="http://schemas.openxmlformats.org/officeDocument/2006/relationships/hyperlink" Target="http://www.attackperformance.com/" TargetMode="External"/><Relationship Id="rId37" Type="http://schemas.openxmlformats.org/officeDocument/2006/relationships/hyperlink" Target="http://www.attackperformance.com/" TargetMode="External"/><Relationship Id="rId40" Type="http://schemas.openxmlformats.org/officeDocument/2006/relationships/hyperlink" Target="http://www.gravesport.com/" TargetMode="External"/><Relationship Id="rId45" Type="http://schemas.openxmlformats.org/officeDocument/2006/relationships/hyperlink" Target="https://www.hsbkracing.com/" TargetMode="External"/><Relationship Id="rId53" Type="http://schemas.openxmlformats.org/officeDocument/2006/relationships/hyperlink" Target="https://www.spiderracing.it/" TargetMode="External"/><Relationship Id="rId5" Type="http://schemas.openxmlformats.org/officeDocument/2006/relationships/hyperlink" Target="mailto:Culrich@teamhammer.com" TargetMode="External"/><Relationship Id="rId10" Type="http://schemas.openxmlformats.org/officeDocument/2006/relationships/hyperlink" Target="http://www.attackperformance.com/" TargetMode="External"/><Relationship Id="rId19" Type="http://schemas.openxmlformats.org/officeDocument/2006/relationships/hyperlink" Target="http://www.attackperformance.com/" TargetMode="External"/><Relationship Id="rId31" Type="http://schemas.openxmlformats.org/officeDocument/2006/relationships/hyperlink" Target="http://www.attackperformance.com/" TargetMode="External"/><Relationship Id="rId44" Type="http://schemas.openxmlformats.org/officeDocument/2006/relationships/hyperlink" Target="https://www.hsbkracing.com/" TargetMode="External"/><Relationship Id="rId52" Type="http://schemas.openxmlformats.org/officeDocument/2006/relationships/hyperlink" Target="http://www.forsakenmotorsports.com/" TargetMode="External"/><Relationship Id="rId4" Type="http://schemas.openxmlformats.org/officeDocument/2006/relationships/hyperlink" Target="mailto:Culrich@teamhammer.com" TargetMode="External"/><Relationship Id="rId9" Type="http://schemas.openxmlformats.org/officeDocument/2006/relationships/hyperlink" Target="http://www.forsakenmotorsports.com/" TargetMode="External"/><Relationship Id="rId14" Type="http://schemas.openxmlformats.org/officeDocument/2006/relationships/hyperlink" Target="http://www.attackperformance.com/" TargetMode="External"/><Relationship Id="rId22" Type="http://schemas.openxmlformats.org/officeDocument/2006/relationships/hyperlink" Target="http://www.attackperformance.com/" TargetMode="External"/><Relationship Id="rId27" Type="http://schemas.openxmlformats.org/officeDocument/2006/relationships/hyperlink" Target="http://www.attackperformance.com/" TargetMode="External"/><Relationship Id="rId30" Type="http://schemas.openxmlformats.org/officeDocument/2006/relationships/hyperlink" Target="http://www.attackperformance.com/" TargetMode="External"/><Relationship Id="rId35" Type="http://schemas.openxmlformats.org/officeDocument/2006/relationships/hyperlink" Target="http://www.attackperformance.com/" TargetMode="External"/><Relationship Id="rId43" Type="http://schemas.openxmlformats.org/officeDocument/2006/relationships/hyperlink" Target="http://www.attackperformance.com/" TargetMode="External"/><Relationship Id="rId48" Type="http://schemas.openxmlformats.org/officeDocument/2006/relationships/hyperlink" Target="http://www.forsakenmotorsports.com/" TargetMode="External"/><Relationship Id="rId8" Type="http://schemas.openxmlformats.org/officeDocument/2006/relationships/hyperlink" Target="mailto:Culrich@teamhammer.com" TargetMode="External"/><Relationship Id="rId51" Type="http://schemas.openxmlformats.org/officeDocument/2006/relationships/hyperlink" Target="http://www.forsakenmotorsports.com/" TargetMode="External"/><Relationship Id="rId3" Type="http://schemas.openxmlformats.org/officeDocument/2006/relationships/hyperlink" Target="mailto:Culrich@teamhammer.com" TargetMode="External"/><Relationship Id="rId12" Type="http://schemas.openxmlformats.org/officeDocument/2006/relationships/hyperlink" Target="http://www.attackperformance.com/" TargetMode="External"/><Relationship Id="rId17" Type="http://schemas.openxmlformats.org/officeDocument/2006/relationships/hyperlink" Target="http://www.attackperformance.com/" TargetMode="External"/><Relationship Id="rId25" Type="http://schemas.openxmlformats.org/officeDocument/2006/relationships/hyperlink" Target="http://www.attackperformance.com/" TargetMode="External"/><Relationship Id="rId33" Type="http://schemas.openxmlformats.org/officeDocument/2006/relationships/hyperlink" Target="http://www.attackperformance.com/" TargetMode="External"/><Relationship Id="rId38" Type="http://schemas.openxmlformats.org/officeDocument/2006/relationships/hyperlink" Target="http://www.attackperformance.com/" TargetMode="External"/><Relationship Id="rId46" Type="http://schemas.openxmlformats.org/officeDocument/2006/relationships/hyperlink" Target="http://www.attackperformance.com/" TargetMode="External"/><Relationship Id="rId20" Type="http://schemas.openxmlformats.org/officeDocument/2006/relationships/hyperlink" Target="http://www.attackperformance.com/" TargetMode="External"/><Relationship Id="rId41" Type="http://schemas.openxmlformats.org/officeDocument/2006/relationships/hyperlink" Target="http://www.gravesport.com/" TargetMode="External"/><Relationship Id="rId54" Type="http://schemas.openxmlformats.org/officeDocument/2006/relationships/hyperlink" Target="https://www.spiderracing.it/" TargetMode="External"/><Relationship Id="rId1" Type="http://schemas.openxmlformats.org/officeDocument/2006/relationships/hyperlink" Target="mailto:trevordaleyconcepts@gmail.com" TargetMode="External"/><Relationship Id="rId6" Type="http://schemas.openxmlformats.org/officeDocument/2006/relationships/hyperlink" Target="mailto:Culrich@teamhammer.com" TargetMode="External"/><Relationship Id="rId15" Type="http://schemas.openxmlformats.org/officeDocument/2006/relationships/hyperlink" Target="http://www.attackperformance.com/" TargetMode="External"/><Relationship Id="rId23" Type="http://schemas.openxmlformats.org/officeDocument/2006/relationships/hyperlink" Target="http://www.attackperformance.com/" TargetMode="External"/><Relationship Id="rId28" Type="http://schemas.openxmlformats.org/officeDocument/2006/relationships/hyperlink" Target="http://www.attackperformance.com/" TargetMode="External"/><Relationship Id="rId36" Type="http://schemas.openxmlformats.org/officeDocument/2006/relationships/hyperlink" Target="http://www.attackperformance.com/" TargetMode="External"/><Relationship Id="rId49" Type="http://schemas.openxmlformats.org/officeDocument/2006/relationships/hyperlink" Target="http://www.forsakenmotorsports.co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tomonori_sato@jp.honda" TargetMode="External"/><Relationship Id="rId2" Type="http://schemas.openxmlformats.org/officeDocument/2006/relationships/hyperlink" Target="mailto:jgarcia@suzuki.fr" TargetMode="External"/><Relationship Id="rId1" Type="http://schemas.openxmlformats.org/officeDocument/2006/relationships/hyperlink" Target="mailto:marc.bongers@bmw.de" TargetMode="External"/><Relationship Id="rId4"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spiderracing.it/prodotto/supporto-mono-panigale/" TargetMode="External"/><Relationship Id="rId1" Type="http://schemas.openxmlformats.org/officeDocument/2006/relationships/hyperlink" Target="mailto:sales@soloengineering.com" TargetMode="Externa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mailto:sales@soloengineering.com"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mailto:sales@soloengineering.com" TargetMode="External"/></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www.attackperformance.com/" TargetMode="External"/><Relationship Id="rId1" Type="http://schemas.openxmlformats.org/officeDocument/2006/relationships/hyperlink" Target="mailto:sales@soloengineering.com" TargetMode="External"/><Relationship Id="rId4" Type="http://schemas.openxmlformats.org/officeDocument/2006/relationships/drawing" Target="../drawings/drawing6.xml"/></Relationships>
</file>

<file path=xl/worksheets/_rels/sheet4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1.bin"/><Relationship Id="rId1" Type="http://schemas.openxmlformats.org/officeDocument/2006/relationships/hyperlink" Target="mailto:sales@soloengineering.com"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hyperlink" Target="mailto:sales@soloengineering.com"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mailto:sales@soloengineering.com"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hyperlink" Target="mailto:sales@soloengineering.com" TargetMode="External"/></Relationships>
</file>

<file path=xl/worksheets/_rels/sheet49.xml.rels><?xml version="1.0" encoding="UTF-8" standalone="yes"?>
<Relationships xmlns="http://schemas.openxmlformats.org/package/2006/relationships"><Relationship Id="rId3" Type="http://schemas.openxmlformats.org/officeDocument/2006/relationships/hyperlink" Target="http://www.essexmotoparts.com/" TargetMode="External"/><Relationship Id="rId2" Type="http://schemas.openxmlformats.org/officeDocument/2006/relationships/hyperlink" Target="http://www.gravesport.com/" TargetMode="External"/><Relationship Id="rId1" Type="http://schemas.openxmlformats.org/officeDocument/2006/relationships/hyperlink" Target="https://www.coremoto.com/" TargetMode="External"/><Relationship Id="rId6" Type="http://schemas.openxmlformats.org/officeDocument/2006/relationships/printerSettings" Target="../printerSettings/printerSettings45.bin"/><Relationship Id="rId5" Type="http://schemas.openxmlformats.org/officeDocument/2006/relationships/hyperlink" Target="https://www.alpharacing.com/" TargetMode="External"/><Relationship Id="rId4" Type="http://schemas.openxmlformats.org/officeDocument/2006/relationships/hyperlink" Target="https://www.alpharacing.com/" TargetMode="Externa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mailto:sales@soloengineering.com" TargetMode="External"/><Relationship Id="rId2" Type="http://schemas.openxmlformats.org/officeDocument/2006/relationships/hyperlink" Target="mailto:sales@soloengineering.com" TargetMode="External"/><Relationship Id="rId1" Type="http://schemas.openxmlformats.org/officeDocument/2006/relationships/hyperlink" Target="mailto:sales@soloengineering.com" TargetMode="External"/><Relationship Id="rId4"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hyperlink" Target="mailto:sales@soloengineering.com" TargetMode="External"/><Relationship Id="rId7" Type="http://schemas.openxmlformats.org/officeDocument/2006/relationships/printerSettings" Target="../printerSettings/printerSettings7.bin"/><Relationship Id="rId2" Type="http://schemas.openxmlformats.org/officeDocument/2006/relationships/hyperlink" Target="mailto:sales@soloengineering.com" TargetMode="External"/><Relationship Id="rId1" Type="http://schemas.openxmlformats.org/officeDocument/2006/relationships/hyperlink" Target="mailto:sales@soloengineering.com" TargetMode="External"/><Relationship Id="rId6" Type="http://schemas.openxmlformats.org/officeDocument/2006/relationships/hyperlink" Target="mailto:sales@soloengineering.com" TargetMode="External"/><Relationship Id="rId5" Type="http://schemas.openxmlformats.org/officeDocument/2006/relationships/hyperlink" Target="mailto:sales@soloengineering.com" TargetMode="External"/><Relationship Id="rId4" Type="http://schemas.openxmlformats.org/officeDocument/2006/relationships/hyperlink" Target="mailto:sales@soloengineer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
  <sheetViews>
    <sheetView tabSelected="1" topLeftCell="B2" workbookViewId="0">
      <selection activeCell="J10" sqref="J10"/>
    </sheetView>
  </sheetViews>
  <sheetFormatPr defaultRowHeight="14.4"/>
  <cols>
    <col min="2" max="2" width="77.109375" bestFit="1" customWidth="1"/>
  </cols>
  <sheetData>
    <row r="1" spans="1:14">
      <c r="A1" s="222" t="s">
        <v>664</v>
      </c>
    </row>
    <row r="2" spans="1:14" ht="148.35" customHeight="1" thickBot="1">
      <c r="B2" s="2192"/>
      <c r="C2" s="2192"/>
      <c r="D2" s="2192"/>
      <c r="E2" s="2192"/>
      <c r="F2" s="2192"/>
      <c r="G2" s="2192"/>
      <c r="H2" s="2192"/>
      <c r="I2" s="2192"/>
      <c r="J2" s="2192"/>
      <c r="K2" s="2192"/>
      <c r="L2" s="2192"/>
      <c r="M2" s="2192"/>
      <c r="N2" s="2192"/>
    </row>
    <row r="3" spans="1:14" ht="15" thickBot="1">
      <c r="B3" s="223" t="s">
        <v>664</v>
      </c>
    </row>
    <row r="4" spans="1:14" ht="15" thickBot="1"/>
    <row r="5" spans="1:14">
      <c r="B5" s="699" t="s">
        <v>3781</v>
      </c>
    </row>
    <row r="6" spans="1:14" ht="15" thickBot="1">
      <c r="B6" s="700">
        <v>2026</v>
      </c>
    </row>
    <row r="7" spans="1:14" ht="15" thickBot="1"/>
    <row r="8" spans="1:14" ht="27.6" thickBot="1">
      <c r="B8" s="189" t="s">
        <v>2852</v>
      </c>
    </row>
    <row r="9" spans="1:14" ht="15" thickBot="1"/>
    <row r="10" spans="1:14" ht="15" thickBot="1">
      <c r="B10" s="701" t="s">
        <v>11</v>
      </c>
    </row>
  </sheetData>
  <sheetProtection formatCells="0" formatColumns="0" formatRows="0" insertColumns="0" insertRows="0" insertHyperlinks="0" deleteColumns="0" deleteRows="0" sort="0" autoFilter="0" pivotTables="0"/>
  <mergeCells count="1">
    <mergeCell ref="B2:N2"/>
  </mergeCells>
  <hyperlinks>
    <hyperlink ref="A1" location="Contents!A1" display="Return" xr:uid="{00000000-0004-0000-0000-000000000000}"/>
    <hyperlink ref="B3" location="Contents!A1" display="CONTENTS" xr:uid="{00000000-0004-0000-0000-000001000000}"/>
  </hyperlinks>
  <pageMargins left="0.7" right="0.7" top="0.75" bottom="0.75" header="0.3" footer="0.3"/>
  <pageSetup orientation="portrait" horizontalDpi="4294967293" vertic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254EA-7FC5-47CC-9657-0AAEE938CEBC}">
  <sheetPr codeName="Sheet20">
    <tabColor rgb="FFFF0000"/>
  </sheetPr>
  <dimension ref="A1:S48"/>
  <sheetViews>
    <sheetView topLeftCell="A10" zoomScale="70" zoomScaleNormal="70" workbookViewId="0">
      <selection activeCell="A34" sqref="A34"/>
    </sheetView>
  </sheetViews>
  <sheetFormatPr defaultColWidth="9.109375" defaultRowHeight="13.8"/>
  <cols>
    <col min="1" max="1" width="7.77734375" style="554" customWidth="1"/>
    <col min="2" max="2" width="17.77734375" style="554" customWidth="1"/>
    <col min="3" max="3" width="21.77734375" style="554" customWidth="1"/>
    <col min="4" max="4" width="33.44140625" style="554" customWidth="1"/>
    <col min="5" max="5" width="29.44140625" style="554" customWidth="1"/>
    <col min="6" max="6" width="26.5546875" style="554" customWidth="1"/>
    <col min="7" max="7" width="28.109375" style="554" customWidth="1"/>
    <col min="8" max="8" width="1.109375" style="554" customWidth="1"/>
    <col min="9" max="9" width="16.109375" style="554" customWidth="1"/>
    <col min="10" max="10" width="15" style="554" customWidth="1"/>
    <col min="11" max="11" width="16.44140625" style="554" customWidth="1"/>
    <col min="12" max="12" width="24.5546875" style="554" customWidth="1"/>
    <col min="13" max="18" width="9.109375" style="554"/>
    <col min="19" max="19" width="9.109375" style="554" customWidth="1"/>
    <col min="20" max="22" width="9.109375" style="554"/>
    <col min="23" max="23" width="9.109375" style="554" customWidth="1"/>
    <col min="24" max="16384" width="9.109375" style="554"/>
  </cols>
  <sheetData>
    <row r="1" spans="1:15">
      <c r="A1" s="551" t="s">
        <v>664</v>
      </c>
      <c r="B1" s="552"/>
      <c r="C1" s="552"/>
      <c r="D1" s="552"/>
      <c r="E1" s="552"/>
      <c r="F1" s="553"/>
    </row>
    <row r="3" spans="1:15" ht="14.4" thickBot="1"/>
    <row r="4" spans="1:15" ht="14.25" customHeight="1" thickBot="1">
      <c r="B4" s="2297" t="s">
        <v>1640</v>
      </c>
      <c r="C4" s="2298"/>
      <c r="D4" s="2298"/>
      <c r="E4" s="2298"/>
      <c r="F4" s="2298"/>
      <c r="G4" s="712">
        <f>Cover!B6</f>
        <v>2026</v>
      </c>
      <c r="H4" s="710"/>
      <c r="I4" s="710"/>
      <c r="J4" s="710"/>
      <c r="K4" s="710"/>
      <c r="L4" s="711"/>
    </row>
    <row r="5" spans="1:15" ht="14.4" thickBot="1">
      <c r="B5" s="558" t="s">
        <v>183</v>
      </c>
      <c r="C5" s="559" t="s">
        <v>1345</v>
      </c>
      <c r="D5" s="559" t="s">
        <v>8</v>
      </c>
      <c r="E5" s="559" t="s">
        <v>1410</v>
      </c>
      <c r="F5" s="559" t="s">
        <v>1395</v>
      </c>
      <c r="G5" s="713" t="s">
        <v>1547</v>
      </c>
      <c r="H5" s="559"/>
      <c r="I5" s="559" t="s">
        <v>1409</v>
      </c>
      <c r="J5" s="559" t="s">
        <v>1450</v>
      </c>
      <c r="K5" s="560" t="s">
        <v>1408</v>
      </c>
      <c r="L5" s="560" t="s">
        <v>1828</v>
      </c>
    </row>
    <row r="6" spans="1:15" ht="18" customHeight="1" thickBot="1">
      <c r="B6" s="2290" t="s">
        <v>194</v>
      </c>
      <c r="C6" s="2284" t="s">
        <v>1448</v>
      </c>
      <c r="D6" s="2292" t="s">
        <v>1565</v>
      </c>
      <c r="E6" s="2294" t="s">
        <v>1447</v>
      </c>
      <c r="F6" s="2284" t="s">
        <v>1669</v>
      </c>
      <c r="G6" s="649"/>
      <c r="H6" s="650"/>
      <c r="I6" s="555" t="s">
        <v>1827</v>
      </c>
      <c r="J6" s="555" t="s">
        <v>1826</v>
      </c>
      <c r="K6" s="2299">
        <v>10350</v>
      </c>
      <c r="L6" s="2299" t="s">
        <v>1829</v>
      </c>
      <c r="O6"/>
    </row>
    <row r="7" spans="1:15" ht="18" customHeight="1" thickBot="1">
      <c r="B7" s="2291"/>
      <c r="C7" s="2285"/>
      <c r="D7" s="2293"/>
      <c r="E7" s="2295"/>
      <c r="F7" s="2285"/>
      <c r="G7" s="563"/>
      <c r="H7" s="650"/>
      <c r="I7" s="557"/>
      <c r="J7" s="557"/>
      <c r="K7" s="2300"/>
      <c r="L7" s="2300"/>
    </row>
    <row r="8" spans="1:15" ht="18" customHeight="1" thickBot="1">
      <c r="B8" s="2296"/>
      <c r="C8" s="2286"/>
      <c r="D8" s="2302"/>
      <c r="E8" s="2303"/>
      <c r="F8" s="2286"/>
      <c r="G8" s="562"/>
      <c r="H8" s="650"/>
      <c r="I8" s="668"/>
      <c r="J8" s="668"/>
      <c r="K8" s="2301"/>
      <c r="L8" s="2301"/>
    </row>
    <row r="9" spans="1:15" ht="2.25" customHeight="1" thickBot="1">
      <c r="B9" s="2287"/>
      <c r="C9" s="2288"/>
      <c r="D9" s="2288"/>
      <c r="E9" s="2288"/>
      <c r="F9" s="2288"/>
      <c r="G9" s="2288"/>
      <c r="H9" s="2288"/>
      <c r="I9" s="2288"/>
      <c r="J9" s="2288"/>
      <c r="K9" s="2288"/>
      <c r="L9" s="2289"/>
    </row>
    <row r="10" spans="1:15" ht="18" customHeight="1" thickBot="1">
      <c r="B10" s="2290" t="s">
        <v>1445</v>
      </c>
      <c r="C10" s="2284" t="s">
        <v>1446</v>
      </c>
      <c r="D10" s="2284" t="s">
        <v>184</v>
      </c>
      <c r="E10" s="2294" t="s">
        <v>1447</v>
      </c>
      <c r="F10" s="2314" t="s">
        <v>1669</v>
      </c>
      <c r="G10" s="649"/>
      <c r="H10" s="651"/>
      <c r="I10" s="666" t="s">
        <v>1836</v>
      </c>
      <c r="J10" s="666" t="s">
        <v>1832</v>
      </c>
      <c r="K10" s="2299">
        <v>11150</v>
      </c>
      <c r="L10" s="2299" t="s">
        <v>1829</v>
      </c>
    </row>
    <row r="11" spans="1:15" ht="18" customHeight="1" thickBot="1">
      <c r="B11" s="2296"/>
      <c r="C11" s="2286"/>
      <c r="D11" s="2286"/>
      <c r="E11" s="2303"/>
      <c r="F11" s="2315"/>
      <c r="G11" s="562"/>
      <c r="H11" s="651"/>
      <c r="I11" s="556"/>
      <c r="J11" s="556" t="s">
        <v>1833</v>
      </c>
      <c r="K11" s="2301"/>
      <c r="L11" s="2301"/>
    </row>
    <row r="12" spans="1:15" ht="2.25" customHeight="1" thickBot="1">
      <c r="B12" s="2287"/>
      <c r="C12" s="2288"/>
      <c r="D12" s="2288"/>
      <c r="E12" s="2288"/>
      <c r="F12" s="2288"/>
      <c r="G12" s="2288"/>
      <c r="H12" s="2288"/>
      <c r="I12" s="2288"/>
      <c r="J12" s="2288"/>
      <c r="K12" s="2288"/>
      <c r="L12" s="2289"/>
    </row>
    <row r="13" spans="1:15" ht="18" customHeight="1" thickBot="1">
      <c r="B13" s="2290" t="s">
        <v>186</v>
      </c>
      <c r="C13" s="2284" t="s">
        <v>1538</v>
      </c>
      <c r="D13" s="2292" t="s">
        <v>1565</v>
      </c>
      <c r="E13" s="2294" t="s">
        <v>1447</v>
      </c>
      <c r="F13" s="2314" t="s">
        <v>1669</v>
      </c>
      <c r="G13" s="649"/>
      <c r="H13" s="652"/>
      <c r="I13" s="659" t="s">
        <v>1834</v>
      </c>
      <c r="J13" s="659" t="s">
        <v>1830</v>
      </c>
      <c r="K13" s="2299">
        <v>13300</v>
      </c>
      <c r="L13" s="2299" t="s">
        <v>1829</v>
      </c>
    </row>
    <row r="14" spans="1:15" ht="18" customHeight="1" thickBot="1">
      <c r="B14" s="2291"/>
      <c r="C14" s="2285"/>
      <c r="D14" s="2293"/>
      <c r="E14" s="2295"/>
      <c r="F14" s="2316"/>
      <c r="G14" s="658"/>
      <c r="H14" s="652"/>
      <c r="I14" s="556" t="s">
        <v>1835</v>
      </c>
      <c r="J14" s="556" t="s">
        <v>1831</v>
      </c>
      <c r="K14" s="2300"/>
      <c r="L14" s="2300"/>
    </row>
    <row r="15" spans="1:15" ht="18" customHeight="1" thickBot="1">
      <c r="B15" s="2296"/>
      <c r="C15" s="2286"/>
      <c r="D15" s="2302"/>
      <c r="E15" s="2303"/>
      <c r="F15" s="2315"/>
      <c r="G15" s="562"/>
      <c r="H15" s="652"/>
      <c r="I15" s="556" t="s">
        <v>1865</v>
      </c>
      <c r="J15" s="556" t="s">
        <v>1866</v>
      </c>
      <c r="K15" s="2301"/>
      <c r="L15" s="2301"/>
    </row>
    <row r="16" spans="1:15">
      <c r="L16" s="552"/>
    </row>
    <row r="17" spans="2:19" ht="14.4" thickBot="1">
      <c r="L17" s="776"/>
    </row>
    <row r="18" spans="2:19" ht="14.25" customHeight="1" thickBot="1">
      <c r="B18" s="2297" t="s">
        <v>1641</v>
      </c>
      <c r="C18" s="2298"/>
      <c r="D18" s="2298"/>
      <c r="E18" s="2298"/>
      <c r="F18" s="2298"/>
      <c r="G18" s="712">
        <f>Cover!B6</f>
        <v>2026</v>
      </c>
      <c r="H18" s="710"/>
      <c r="I18" s="710"/>
      <c r="J18" s="710"/>
      <c r="K18" s="710"/>
      <c r="L18" s="711"/>
    </row>
    <row r="19" spans="2:19" ht="14.4" thickBot="1">
      <c r="B19" s="558" t="s">
        <v>183</v>
      </c>
      <c r="C19" s="559" t="s">
        <v>1345</v>
      </c>
      <c r="D19" s="559" t="s">
        <v>1401</v>
      </c>
      <c r="E19" s="559" t="s">
        <v>1410</v>
      </c>
      <c r="F19" s="559" t="s">
        <v>1395</v>
      </c>
      <c r="G19" s="559"/>
      <c r="H19" s="559"/>
      <c r="I19" s="559" t="s">
        <v>1409</v>
      </c>
      <c r="J19" s="559" t="s">
        <v>1450</v>
      </c>
      <c r="K19" s="656" t="s">
        <v>1408</v>
      </c>
      <c r="L19" s="560" t="s">
        <v>1828</v>
      </c>
    </row>
    <row r="20" spans="2:19" ht="18" customHeight="1">
      <c r="B20" s="2290" t="s">
        <v>195</v>
      </c>
      <c r="C20" s="2284" t="s">
        <v>1396</v>
      </c>
      <c r="D20" s="2292" t="s">
        <v>1402</v>
      </c>
      <c r="E20" s="2294" t="s">
        <v>1406</v>
      </c>
      <c r="F20" s="2284" t="s">
        <v>1669</v>
      </c>
      <c r="G20" s="555"/>
      <c r="H20" s="653"/>
      <c r="I20" s="666"/>
      <c r="J20" s="771" t="s">
        <v>1840</v>
      </c>
      <c r="K20" s="2284">
        <v>16400</v>
      </c>
      <c r="L20" s="2276" t="s">
        <v>1837</v>
      </c>
    </row>
    <row r="21" spans="2:19" ht="18" customHeight="1">
      <c r="B21" s="2291"/>
      <c r="C21" s="2285"/>
      <c r="D21" s="2293"/>
      <c r="E21" s="2295"/>
      <c r="F21" s="2285"/>
      <c r="G21" s="557"/>
      <c r="H21" s="654"/>
      <c r="I21" s="557"/>
      <c r="J21" s="662" t="s">
        <v>1841</v>
      </c>
      <c r="K21" s="2285"/>
      <c r="L21" s="2277"/>
    </row>
    <row r="22" spans="2:19" ht="18" customHeight="1" thickBot="1">
      <c r="B22" s="2291"/>
      <c r="C22" s="2285"/>
      <c r="D22" s="2293"/>
      <c r="E22" s="2295"/>
      <c r="F22" s="2285"/>
      <c r="G22" s="667"/>
      <c r="H22" s="654"/>
      <c r="I22" s="667"/>
      <c r="J22" s="663"/>
      <c r="K22" s="2285"/>
      <c r="L22" s="2277"/>
    </row>
    <row r="23" spans="2:19" ht="2.25" customHeight="1" thickBot="1">
      <c r="B23" s="2287"/>
      <c r="C23" s="2288"/>
      <c r="D23" s="2288"/>
      <c r="E23" s="2288"/>
      <c r="F23" s="2288"/>
      <c r="G23" s="2288"/>
      <c r="H23" s="2288"/>
      <c r="I23" s="2288"/>
      <c r="J23" s="2288"/>
      <c r="K23" s="2288"/>
      <c r="L23" s="2289"/>
    </row>
    <row r="24" spans="2:19" ht="18" customHeight="1">
      <c r="B24" s="2290" t="s">
        <v>194</v>
      </c>
      <c r="C24" s="2284" t="s">
        <v>1397</v>
      </c>
      <c r="D24" s="2292" t="s">
        <v>1403</v>
      </c>
      <c r="E24" s="2294" t="s">
        <v>1406</v>
      </c>
      <c r="F24" s="2284" t="s">
        <v>1669</v>
      </c>
      <c r="G24" s="561"/>
      <c r="H24" s="651"/>
      <c r="I24" s="555"/>
      <c r="J24" s="771" t="s">
        <v>1839</v>
      </c>
      <c r="K24" s="2284">
        <v>16400</v>
      </c>
      <c r="L24" s="2276" t="s">
        <v>1837</v>
      </c>
      <c r="N24" s="773"/>
      <c r="O24" s="773"/>
      <c r="P24" s="773"/>
      <c r="Q24" s="773"/>
      <c r="R24" s="773"/>
      <c r="S24" s="773"/>
    </row>
    <row r="25" spans="2:19" ht="18.45" customHeight="1">
      <c r="B25" s="2291"/>
      <c r="C25" s="2285"/>
      <c r="D25" s="2293"/>
      <c r="E25" s="2295"/>
      <c r="F25" s="2285"/>
      <c r="G25" s="658"/>
      <c r="H25" s="655"/>
      <c r="I25" s="643"/>
      <c r="J25" s="662" t="s">
        <v>1842</v>
      </c>
      <c r="K25" s="2285"/>
      <c r="L25" s="2277"/>
      <c r="N25" s="773"/>
      <c r="O25" s="773"/>
      <c r="P25" s="773"/>
      <c r="Q25" s="773"/>
      <c r="R25" s="773"/>
      <c r="S25" s="773"/>
    </row>
    <row r="26" spans="2:19" ht="18.45" customHeight="1">
      <c r="B26" s="2291"/>
      <c r="C26" s="2285"/>
      <c r="D26" s="2293"/>
      <c r="E26" s="2295"/>
      <c r="F26" s="2285"/>
      <c r="G26" s="644"/>
      <c r="H26" s="655"/>
      <c r="I26" s="667"/>
      <c r="J26" s="662" t="s">
        <v>1843</v>
      </c>
      <c r="K26" s="2285"/>
      <c r="L26" s="2277"/>
      <c r="N26" s="773"/>
      <c r="O26" s="773"/>
      <c r="P26" s="773"/>
      <c r="Q26" s="773"/>
      <c r="R26" s="773"/>
      <c r="S26" s="773"/>
    </row>
    <row r="27" spans="2:19" ht="18.45" customHeight="1" thickBot="1">
      <c r="B27" s="2291"/>
      <c r="C27" s="2285"/>
      <c r="D27" s="2293"/>
      <c r="E27" s="2295"/>
      <c r="F27" s="2285"/>
      <c r="G27" s="657"/>
      <c r="H27" s="655"/>
      <c r="I27" s="556"/>
      <c r="J27" s="556"/>
      <c r="K27" s="2285"/>
      <c r="L27" s="2277"/>
      <c r="N27" s="773"/>
      <c r="O27" s="773"/>
      <c r="P27" s="773"/>
      <c r="Q27" s="773"/>
      <c r="R27" s="773"/>
      <c r="S27" s="773"/>
    </row>
    <row r="28" spans="2:19" ht="2.25" customHeight="1" thickBot="1">
      <c r="B28" s="2287"/>
      <c r="C28" s="2288"/>
      <c r="D28" s="2288"/>
      <c r="E28" s="2288"/>
      <c r="F28" s="2288"/>
      <c r="G28" s="2288"/>
      <c r="H28" s="2288"/>
      <c r="I28" s="2288"/>
      <c r="J28" s="2288"/>
      <c r="K28" s="2288"/>
      <c r="L28" s="2289"/>
    </row>
    <row r="29" spans="2:19" ht="18" customHeight="1">
      <c r="B29" s="2290" t="s">
        <v>1449</v>
      </c>
      <c r="C29" s="2284" t="s">
        <v>1342</v>
      </c>
      <c r="D29" s="2320" t="s">
        <v>1568</v>
      </c>
      <c r="E29" s="2317" t="s">
        <v>1406</v>
      </c>
      <c r="F29" s="2284" t="s">
        <v>1669</v>
      </c>
      <c r="G29" s="561"/>
      <c r="H29" s="651"/>
      <c r="I29" s="659"/>
      <c r="J29" s="771" t="s">
        <v>1848</v>
      </c>
      <c r="K29" s="2284">
        <v>15800</v>
      </c>
      <c r="L29" s="2281" t="s">
        <v>1838</v>
      </c>
    </row>
    <row r="30" spans="2:19" ht="18" customHeight="1">
      <c r="B30" s="2291"/>
      <c r="C30" s="2285"/>
      <c r="D30" s="2321"/>
      <c r="E30" s="2318"/>
      <c r="F30" s="2285"/>
      <c r="G30" s="645"/>
      <c r="H30" s="655"/>
      <c r="I30" s="659"/>
      <c r="J30" s="663" t="s">
        <v>1849</v>
      </c>
      <c r="K30" s="2285"/>
      <c r="L30" s="2282"/>
    </row>
    <row r="31" spans="2:19" ht="18" customHeight="1" thickBot="1">
      <c r="B31" s="2291"/>
      <c r="C31" s="2285"/>
      <c r="D31" s="2321"/>
      <c r="E31" s="2318"/>
      <c r="F31" s="2285"/>
      <c r="G31" s="658"/>
      <c r="H31" s="655"/>
      <c r="I31" s="659"/>
      <c r="J31" s="662" t="s">
        <v>1850</v>
      </c>
      <c r="K31" s="2285"/>
      <c r="L31" s="2282"/>
    </row>
    <row r="32" spans="2:19" ht="14.7" customHeight="1" thickBot="1">
      <c r="B32" s="2296"/>
      <c r="C32" s="2286"/>
      <c r="D32" s="2322"/>
      <c r="E32" s="2319"/>
      <c r="F32" s="2286"/>
      <c r="G32" s="562"/>
      <c r="H32" s="650"/>
      <c r="I32" s="556"/>
      <c r="J32" s="556"/>
      <c r="K32" s="2286"/>
      <c r="L32" s="2283"/>
    </row>
    <row r="33" spans="2:12" ht="2.7" customHeight="1" thickBot="1">
      <c r="B33" s="2287"/>
      <c r="C33" s="2288"/>
      <c r="D33" s="2288"/>
      <c r="E33" s="2288"/>
      <c r="F33" s="2288"/>
      <c r="G33" s="2288"/>
      <c r="H33" s="2288"/>
      <c r="I33" s="2288"/>
      <c r="J33" s="2288"/>
      <c r="K33" s="2288"/>
      <c r="L33" s="2289"/>
    </row>
    <row r="34" spans="2:12" ht="18" customHeight="1" thickBot="1">
      <c r="B34" s="2330" t="s">
        <v>187</v>
      </c>
      <c r="C34" s="2310" t="s">
        <v>1399</v>
      </c>
      <c r="D34" s="2323" t="s">
        <v>1398</v>
      </c>
      <c r="E34" s="2328" t="s">
        <v>1406</v>
      </c>
      <c r="F34" s="2310" t="s">
        <v>1669</v>
      </c>
      <c r="G34" s="777"/>
      <c r="H34" s="778"/>
      <c r="I34" s="769"/>
      <c r="J34" s="660"/>
      <c r="K34" s="769">
        <v>16400</v>
      </c>
      <c r="L34" s="779" t="s">
        <v>1546</v>
      </c>
    </row>
    <row r="35" spans="2:12" ht="18" customHeight="1" thickBot="1">
      <c r="B35" s="2331"/>
      <c r="C35" s="2311"/>
      <c r="D35" s="2324"/>
      <c r="E35" s="2329"/>
      <c r="F35" s="2311"/>
      <c r="G35" s="780"/>
      <c r="H35" s="781"/>
      <c r="I35" s="782"/>
      <c r="J35" s="770"/>
      <c r="K35" s="661"/>
      <c r="L35" s="783"/>
    </row>
    <row r="36" spans="2:12" ht="2.7" customHeight="1" thickBot="1">
      <c r="B36" s="2325"/>
      <c r="C36" s="2326"/>
      <c r="D36" s="2326"/>
      <c r="E36" s="2326"/>
      <c r="F36" s="2326"/>
      <c r="G36" s="2326"/>
      <c r="H36" s="2326"/>
      <c r="I36" s="2326"/>
      <c r="J36" s="2326"/>
      <c r="K36" s="2326"/>
      <c r="L36" s="2327"/>
    </row>
    <row r="37" spans="2:12" ht="18" customHeight="1" thickBot="1">
      <c r="B37" s="2308" t="s">
        <v>1337</v>
      </c>
      <c r="C37" s="2310" t="s">
        <v>1400</v>
      </c>
      <c r="D37" s="2304" t="s">
        <v>1404</v>
      </c>
      <c r="E37" s="2306" t="s">
        <v>1406</v>
      </c>
      <c r="F37" s="2310" t="s">
        <v>1669</v>
      </c>
      <c r="G37" s="784"/>
      <c r="H37" s="785"/>
      <c r="I37" s="786"/>
      <c r="J37" s="786" t="s">
        <v>1548</v>
      </c>
      <c r="K37" s="2310">
        <v>15500</v>
      </c>
      <c r="L37" s="787" t="s">
        <v>1407</v>
      </c>
    </row>
    <row r="38" spans="2:12" ht="17.7" customHeight="1" thickBot="1">
      <c r="B38" s="2309"/>
      <c r="C38" s="2311"/>
      <c r="D38" s="2305"/>
      <c r="E38" s="2307"/>
      <c r="F38" s="2311"/>
      <c r="G38" s="788"/>
      <c r="H38" s="785"/>
      <c r="I38" s="661"/>
      <c r="J38" s="661"/>
      <c r="K38" s="2311"/>
      <c r="L38" s="789"/>
    </row>
    <row r="39" spans="2:12" ht="2.7" customHeight="1" thickBot="1">
      <c r="B39" s="2287"/>
      <c r="C39" s="2288"/>
      <c r="D39" s="2288"/>
      <c r="E39" s="2288"/>
      <c r="F39" s="2288"/>
      <c r="G39" s="2288"/>
      <c r="H39" s="2288"/>
      <c r="I39" s="2288"/>
      <c r="J39" s="2288"/>
      <c r="K39" s="2288"/>
      <c r="L39" s="2289"/>
    </row>
    <row r="40" spans="2:12" ht="18" customHeight="1">
      <c r="B40" s="2291" t="s">
        <v>186</v>
      </c>
      <c r="C40" s="2285" t="s">
        <v>1566</v>
      </c>
      <c r="D40" s="2312" t="s">
        <v>1567</v>
      </c>
      <c r="E40" s="2294" t="s">
        <v>1406</v>
      </c>
      <c r="F40" s="2284" t="s">
        <v>1669</v>
      </c>
      <c r="G40" s="774"/>
      <c r="H40" s="664"/>
      <c r="I40" s="643"/>
      <c r="J40" s="662" t="s">
        <v>1844</v>
      </c>
      <c r="K40" s="2284"/>
      <c r="L40" s="2278" t="s">
        <v>1837</v>
      </c>
    </row>
    <row r="41" spans="2:12" ht="18" customHeight="1">
      <c r="B41" s="2291"/>
      <c r="C41" s="2285"/>
      <c r="D41" s="2313"/>
      <c r="E41" s="2295"/>
      <c r="F41" s="2285"/>
      <c r="G41" s="658"/>
      <c r="H41" s="655"/>
      <c r="I41" s="643"/>
      <c r="J41" s="663" t="s">
        <v>1847</v>
      </c>
      <c r="K41" s="2285"/>
      <c r="L41" s="2279"/>
    </row>
    <row r="42" spans="2:12" ht="18" customHeight="1">
      <c r="B42" s="2291"/>
      <c r="C42" s="2285"/>
      <c r="D42" s="669" t="s">
        <v>1590</v>
      </c>
      <c r="E42" s="2295"/>
      <c r="F42" s="2285"/>
      <c r="G42" s="658"/>
      <c r="H42" s="655"/>
      <c r="I42" s="643"/>
      <c r="J42" s="663" t="s">
        <v>1845</v>
      </c>
      <c r="K42" s="2285"/>
      <c r="L42" s="2279"/>
    </row>
    <row r="43" spans="2:12" ht="18" customHeight="1">
      <c r="B43" s="2291"/>
      <c r="C43" s="2285"/>
      <c r="D43" s="775" t="s">
        <v>1405</v>
      </c>
      <c r="E43" s="2295"/>
      <c r="F43" s="2285"/>
      <c r="G43" s="658"/>
      <c r="H43" s="655"/>
      <c r="I43" s="643"/>
      <c r="J43" s="663" t="s">
        <v>1846</v>
      </c>
      <c r="K43" s="2285"/>
      <c r="L43" s="2279"/>
    </row>
    <row r="44" spans="2:12" ht="18" customHeight="1" thickBot="1">
      <c r="B44" s="2291"/>
      <c r="C44" s="2285"/>
      <c r="D44" s="2285" t="s">
        <v>1589</v>
      </c>
      <c r="E44" s="2295"/>
      <c r="F44" s="2285"/>
      <c r="G44" s="658"/>
      <c r="H44" s="655"/>
      <c r="I44" s="643"/>
      <c r="J44" s="557"/>
      <c r="K44" s="2285"/>
      <c r="L44" s="2279"/>
    </row>
    <row r="45" spans="2:12" ht="18.45" customHeight="1" thickBot="1">
      <c r="B45" s="2296"/>
      <c r="C45" s="2286"/>
      <c r="D45" s="2286"/>
      <c r="E45" s="2303"/>
      <c r="F45" s="2286"/>
      <c r="G45" s="562"/>
      <c r="H45" s="650"/>
      <c r="I45" s="556"/>
      <c r="J45" s="772"/>
      <c r="K45" s="2286"/>
      <c r="L45" s="2280"/>
    </row>
    <row r="48" spans="2:12" ht="14.4">
      <c r="D48" s="670"/>
    </row>
  </sheetData>
  <sheetProtection algorithmName="SHA-512" hashValue="Puq8QUYzKQD4Zjz8ci59mwEUNTqmRlWW1z0a9R1iBYMyvG3YdpeKMsLSm2VydvaECQ9dY9DkcetOqvkl+pNnlQ==" saltValue="PJMw23bYWqs2K20V+r7zig==" spinCount="100000" sheet="1" formatCells="0" formatColumns="0" formatRows="0" insertColumns="0" insertRows="0" insertHyperlinks="0" deleteColumns="0" deleteRows="0" sort="0" autoFilter="0" pivotTables="0"/>
  <mergeCells count="70">
    <mergeCell ref="C34:C35"/>
    <mergeCell ref="D44:D45"/>
    <mergeCell ref="D40:D41"/>
    <mergeCell ref="F6:F8"/>
    <mergeCell ref="F10:F11"/>
    <mergeCell ref="F13:F15"/>
    <mergeCell ref="E29:E32"/>
    <mergeCell ref="D29:D32"/>
    <mergeCell ref="E40:E45"/>
    <mergeCell ref="D34:D35"/>
    <mergeCell ref="B33:L33"/>
    <mergeCell ref="B36:L36"/>
    <mergeCell ref="E34:E35"/>
    <mergeCell ref="F34:F35"/>
    <mergeCell ref="B34:B35"/>
    <mergeCell ref="B28:L28"/>
    <mergeCell ref="B40:B45"/>
    <mergeCell ref="C40:C45"/>
    <mergeCell ref="K40:K45"/>
    <mergeCell ref="D37:D38"/>
    <mergeCell ref="E37:E38"/>
    <mergeCell ref="B37:B38"/>
    <mergeCell ref="C37:C38"/>
    <mergeCell ref="K37:K38"/>
    <mergeCell ref="B39:L39"/>
    <mergeCell ref="F37:F38"/>
    <mergeCell ref="B20:B22"/>
    <mergeCell ref="C20:C22"/>
    <mergeCell ref="D20:D22"/>
    <mergeCell ref="E20:E22"/>
    <mergeCell ref="K20:K22"/>
    <mergeCell ref="F20:F22"/>
    <mergeCell ref="B18:F18"/>
    <mergeCell ref="B12:L12"/>
    <mergeCell ref="B13:B15"/>
    <mergeCell ref="C13:C15"/>
    <mergeCell ref="D13:D15"/>
    <mergeCell ref="E13:E15"/>
    <mergeCell ref="K13:K15"/>
    <mergeCell ref="L13:L15"/>
    <mergeCell ref="B9:L9"/>
    <mergeCell ref="B10:B11"/>
    <mergeCell ref="C10:C11"/>
    <mergeCell ref="D10:D11"/>
    <mergeCell ref="E10:E11"/>
    <mergeCell ref="K10:K11"/>
    <mergeCell ref="L10:L11"/>
    <mergeCell ref="B4:F4"/>
    <mergeCell ref="L6:L8"/>
    <mergeCell ref="B6:B8"/>
    <mergeCell ref="C6:C8"/>
    <mergeCell ref="D6:D8"/>
    <mergeCell ref="E6:E8"/>
    <mergeCell ref="K6:K8"/>
    <mergeCell ref="L20:L22"/>
    <mergeCell ref="L24:L27"/>
    <mergeCell ref="L40:L45"/>
    <mergeCell ref="L29:L32"/>
    <mergeCell ref="F40:F45"/>
    <mergeCell ref="B23:L23"/>
    <mergeCell ref="B24:B27"/>
    <mergeCell ref="C24:C27"/>
    <mergeCell ref="D24:D27"/>
    <mergeCell ref="E24:E27"/>
    <mergeCell ref="K24:K27"/>
    <mergeCell ref="F24:F27"/>
    <mergeCell ref="B29:B32"/>
    <mergeCell ref="C29:C32"/>
    <mergeCell ref="K29:K32"/>
    <mergeCell ref="F29:F32"/>
  </mergeCells>
  <hyperlinks>
    <hyperlink ref="A1" location="Contents!A1" display="Return" xr:uid="{8E62591A-ECED-46ED-811A-2056D38FB66C}"/>
    <hyperlink ref="D7:D8" r:id="rId1" display="Fitting info" xr:uid="{91EA54F4-30BE-4380-B6BD-01029F0A1ECE}"/>
    <hyperlink ref="D13:D15" r:id="rId2" display="Fitting info" xr:uid="{0FF645E1-EB72-423B-97FC-2D75F0110838}"/>
    <hyperlink ref="D20:D22" r:id="rId3" display="(B-111-E-110618-0300)" xr:uid="{2123E5B0-DAED-4173-994D-AB0EB578152C}"/>
    <hyperlink ref="D37" r:id="rId4" xr:uid="{A8682826-E441-4F81-89AE-50A06E9A428F}"/>
    <hyperlink ref="D24:D27" r:id="rId5" display="(B-112-E-130718-0300)" xr:uid="{30AC4572-6364-4357-B712-ABCD235BC7A8}"/>
    <hyperlink ref="D42" r:id="rId6" display="(B-114-E-050119-0100)" xr:uid="{F722BEAF-F87D-4F9F-8A47-013198E65115}"/>
    <hyperlink ref="D43" r:id="rId7" display=" (B-114-E-050119-0100)" xr:uid="{4B25BA32-604C-4CBE-A1A5-C8CE235AE5CE}"/>
    <hyperlink ref="D40" r:id="rId8" display="https://soloengineering.com/?post_type=wpdmpro&amp;p=5974&amp;preview=true" xr:uid="{E42A9DB5-F6DB-4372-BB18-D055B72AEEAC}"/>
    <hyperlink ref="D29:D32" r:id="rId9" display="B-117-E-050119-0202_MVF3_FIM_WSS20" xr:uid="{987A2EDB-5282-490C-ADE3-9B1DA06BC0AA}"/>
  </hyperlinks>
  <pageMargins left="0.7" right="0.7" top="0.75" bottom="0.75" header="0.3" footer="0.3"/>
  <pageSetup paperSize="9" orientation="portrait" r:id="rId1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tabColor rgb="FFFF0000"/>
  </sheetPr>
  <dimension ref="A2:K25"/>
  <sheetViews>
    <sheetView zoomScale="60" zoomScaleNormal="60" workbookViewId="0">
      <selection activeCell="F39" sqref="F39"/>
    </sheetView>
  </sheetViews>
  <sheetFormatPr defaultRowHeight="14.4"/>
  <cols>
    <col min="2" max="2" width="29.44140625" customWidth="1"/>
    <col min="3" max="3" width="0.77734375" customWidth="1"/>
    <col min="4" max="4" width="21.6640625" customWidth="1"/>
    <col min="5" max="5" width="16.21875" customWidth="1"/>
    <col min="6" max="6" width="22.5546875" customWidth="1"/>
    <col min="7" max="7" width="16.44140625" customWidth="1"/>
    <col min="8" max="8" width="17" customWidth="1"/>
    <col min="9" max="9" width="16.109375" customWidth="1"/>
    <col min="10" max="10" width="26.77734375" style="56" customWidth="1"/>
    <col min="11" max="11" width="79" customWidth="1"/>
  </cols>
  <sheetData>
    <row r="2" spans="1:11">
      <c r="B2" s="2332" t="s">
        <v>1664</v>
      </c>
      <c r="C2" s="2333"/>
      <c r="D2" s="2333"/>
      <c r="E2" s="2333"/>
      <c r="F2" s="2333"/>
      <c r="G2" s="2333"/>
      <c r="H2" s="2333"/>
      <c r="I2" s="2333"/>
      <c r="J2" s="2333"/>
      <c r="K2" s="2334"/>
    </row>
    <row r="3" spans="1:11" ht="15" thickBot="1">
      <c r="A3" s="222" t="s">
        <v>664</v>
      </c>
    </row>
    <row r="4" spans="1:11" ht="15" thickBot="1">
      <c r="B4" s="132"/>
      <c r="C4" s="130"/>
      <c r="D4" s="130" t="s">
        <v>236</v>
      </c>
      <c r="E4" s="130" t="s">
        <v>236</v>
      </c>
      <c r="F4" s="130" t="s">
        <v>235</v>
      </c>
      <c r="G4" s="130" t="s">
        <v>166</v>
      </c>
      <c r="H4" s="130" t="s">
        <v>233</v>
      </c>
      <c r="I4" s="130" t="s">
        <v>279</v>
      </c>
      <c r="J4" s="130" t="s">
        <v>278</v>
      </c>
      <c r="K4" s="130" t="s">
        <v>697</v>
      </c>
    </row>
    <row r="5" spans="1:11" ht="15" thickBot="1">
      <c r="B5" s="129" t="s">
        <v>13</v>
      </c>
      <c r="C5" s="102"/>
      <c r="D5" s="102" t="s">
        <v>230</v>
      </c>
      <c r="E5" s="102" t="s">
        <v>6</v>
      </c>
      <c r="F5" s="102" t="s">
        <v>230</v>
      </c>
      <c r="G5" s="102" t="s">
        <v>6</v>
      </c>
      <c r="H5" s="102" t="s">
        <v>230</v>
      </c>
      <c r="I5" s="102" t="s">
        <v>6</v>
      </c>
      <c r="J5" s="102" t="s">
        <v>230</v>
      </c>
      <c r="K5" s="102"/>
    </row>
    <row r="6" spans="1:11" ht="16.2" thickBot="1">
      <c r="B6" s="573" t="s">
        <v>1146</v>
      </c>
      <c r="C6" s="445"/>
      <c r="D6" s="445"/>
      <c r="E6" s="446"/>
      <c r="F6" s="447"/>
      <c r="G6" s="446"/>
      <c r="H6" s="447"/>
      <c r="I6" s="446"/>
      <c r="J6" s="448"/>
      <c r="K6" s="446"/>
    </row>
    <row r="7" spans="1:11" ht="15.6">
      <c r="B7" s="439" t="s">
        <v>1148</v>
      </c>
      <c r="C7" s="439"/>
      <c r="D7" s="439" t="s">
        <v>1668</v>
      </c>
      <c r="E7" s="440"/>
      <c r="F7" s="441"/>
      <c r="G7" s="440"/>
      <c r="H7" s="441"/>
      <c r="I7" s="441"/>
      <c r="J7" s="437"/>
      <c r="K7" s="440"/>
    </row>
    <row r="8" spans="1:11" ht="16.2" thickBot="1">
      <c r="B8" s="439" t="s">
        <v>1148</v>
      </c>
      <c r="C8" s="439"/>
      <c r="D8" s="439" t="s">
        <v>1147</v>
      </c>
      <c r="E8" s="440">
        <v>2100</v>
      </c>
      <c r="F8" s="441" t="s">
        <v>1150</v>
      </c>
      <c r="G8" s="440"/>
      <c r="H8" s="441" t="s">
        <v>116</v>
      </c>
      <c r="I8" s="441" t="s">
        <v>116</v>
      </c>
      <c r="J8" s="437">
        <v>2100</v>
      </c>
      <c r="K8" s="440"/>
    </row>
    <row r="9" spans="1:11" ht="16.2" thickBot="1">
      <c r="B9" s="574" t="s">
        <v>1425</v>
      </c>
      <c r="C9" s="575"/>
      <c r="D9" s="575"/>
      <c r="E9" s="576"/>
      <c r="F9" s="577"/>
      <c r="G9" s="576"/>
      <c r="H9" s="577"/>
      <c r="I9" s="576"/>
      <c r="J9" s="578"/>
      <c r="K9" s="576"/>
    </row>
    <row r="10" spans="1:11" ht="16.2" thickBot="1">
      <c r="B10" s="1209" t="s">
        <v>1148</v>
      </c>
      <c r="C10" s="1210"/>
      <c r="D10" s="1210" t="s">
        <v>2679</v>
      </c>
      <c r="E10" s="1211">
        <v>2500</v>
      </c>
      <c r="F10" s="1210" t="s">
        <v>1150</v>
      </c>
      <c r="G10" s="1211"/>
      <c r="H10" s="1210" t="s">
        <v>116</v>
      </c>
      <c r="I10" s="1211" t="s">
        <v>116</v>
      </c>
      <c r="J10" s="1212">
        <v>2500</v>
      </c>
      <c r="K10" s="1211"/>
    </row>
    <row r="11" spans="1:11" ht="16.2" thickBot="1">
      <c r="B11" s="990" t="s">
        <v>236</v>
      </c>
      <c r="C11" s="991"/>
      <c r="D11" s="991" t="s">
        <v>2664</v>
      </c>
      <c r="E11" s="993">
        <v>1950</v>
      </c>
      <c r="F11" s="991"/>
      <c r="G11" s="992"/>
      <c r="H11" s="991"/>
      <c r="I11" s="993"/>
      <c r="J11" s="994">
        <v>1950</v>
      </c>
      <c r="K11" s="992"/>
    </row>
    <row r="12" spans="1:11" ht="16.2" thickBot="1">
      <c r="B12" s="990" t="s">
        <v>2665</v>
      </c>
      <c r="C12" s="991"/>
      <c r="D12" s="991"/>
      <c r="E12" s="992"/>
      <c r="F12" s="991"/>
      <c r="G12" s="992"/>
      <c r="H12" s="991"/>
      <c r="I12" s="993"/>
      <c r="J12" s="994">
        <v>345</v>
      </c>
      <c r="K12" s="992" t="s">
        <v>2670</v>
      </c>
    </row>
    <row r="13" spans="1:11" ht="16.2" thickBot="1">
      <c r="B13" s="990" t="s">
        <v>2666</v>
      </c>
      <c r="C13" s="991"/>
      <c r="D13" s="991"/>
      <c r="E13" s="992"/>
      <c r="F13" s="991"/>
      <c r="G13" s="992"/>
      <c r="H13" s="991"/>
      <c r="I13" s="993">
        <v>295</v>
      </c>
      <c r="J13" s="994"/>
      <c r="K13" s="992" t="s">
        <v>2669</v>
      </c>
    </row>
    <row r="14" spans="1:11" ht="16.2" thickBot="1">
      <c r="B14" s="990" t="s">
        <v>2667</v>
      </c>
      <c r="C14" s="991"/>
      <c r="D14" s="991"/>
      <c r="E14" s="992"/>
      <c r="F14" s="991"/>
      <c r="G14" s="992"/>
      <c r="H14" s="991"/>
      <c r="I14" s="993"/>
      <c r="J14" s="994">
        <v>150</v>
      </c>
      <c r="K14" s="992" t="s">
        <v>2668</v>
      </c>
    </row>
    <row r="15" spans="1:11" ht="16.2" thickBot="1">
      <c r="B15" s="990" t="s">
        <v>2671</v>
      </c>
      <c r="C15" s="991"/>
      <c r="D15" s="991"/>
      <c r="E15" s="992"/>
      <c r="F15" s="991"/>
      <c r="G15" s="992"/>
      <c r="H15" s="991"/>
      <c r="I15" s="993"/>
      <c r="J15" s="994">
        <v>330</v>
      </c>
      <c r="K15" s="992" t="s">
        <v>2672</v>
      </c>
    </row>
    <row r="16" spans="1:11" ht="16.2" thickBot="1">
      <c r="B16" s="990"/>
      <c r="C16" s="991"/>
      <c r="D16" s="991"/>
      <c r="E16" s="992"/>
      <c r="F16" s="991"/>
      <c r="G16" s="992"/>
      <c r="H16" s="991"/>
      <c r="I16" s="993"/>
      <c r="J16" s="994"/>
      <c r="K16" s="992"/>
    </row>
    <row r="17" spans="2:11" ht="16.2" thickBot="1">
      <c r="B17" s="585" t="s">
        <v>1426</v>
      </c>
      <c r="C17" s="579"/>
      <c r="D17" s="579"/>
      <c r="E17" s="580"/>
      <c r="F17" s="581"/>
      <c r="G17" s="580"/>
      <c r="H17" s="581"/>
      <c r="I17" s="580"/>
      <c r="J17" s="582"/>
      <c r="K17" s="580"/>
    </row>
    <row r="18" spans="2:11" ht="35.25" customHeight="1" thickBot="1">
      <c r="B18" s="442" t="s">
        <v>1148</v>
      </c>
      <c r="C18" s="583"/>
      <c r="D18" s="583" t="s">
        <v>1427</v>
      </c>
      <c r="E18" s="584">
        <v>980</v>
      </c>
      <c r="F18" s="443" t="s">
        <v>1429</v>
      </c>
      <c r="G18" s="444"/>
      <c r="H18" s="443" t="s">
        <v>116</v>
      </c>
      <c r="I18" s="444" t="s">
        <v>116</v>
      </c>
      <c r="J18" s="438">
        <v>2208</v>
      </c>
      <c r="K18" s="444" t="s">
        <v>1428</v>
      </c>
    </row>
    <row r="19" spans="2:11" ht="16.2" thickBot="1">
      <c r="B19" s="977" t="s">
        <v>1874</v>
      </c>
      <c r="C19" s="978"/>
      <c r="D19" s="978"/>
      <c r="E19" s="979"/>
      <c r="F19" s="980"/>
      <c r="G19" s="979"/>
      <c r="H19" s="980"/>
      <c r="I19" s="979"/>
      <c r="J19" s="981"/>
      <c r="K19" s="979"/>
    </row>
    <row r="20" spans="2:11" ht="16.2" thickBot="1">
      <c r="B20" s="990" t="s">
        <v>2749</v>
      </c>
      <c r="C20" s="991"/>
      <c r="D20" s="991" t="s">
        <v>2636</v>
      </c>
      <c r="E20" s="992">
        <v>1595</v>
      </c>
      <c r="F20" s="991" t="s">
        <v>1150</v>
      </c>
      <c r="G20" s="992"/>
      <c r="H20" s="991" t="s">
        <v>1150</v>
      </c>
      <c r="I20" s="991" t="s">
        <v>1150</v>
      </c>
      <c r="J20" s="1270">
        <v>1595</v>
      </c>
      <c r="K20" s="992" t="s">
        <v>2637</v>
      </c>
    </row>
    <row r="21" spans="2:11" ht="15.6">
      <c r="B21" s="990" t="s">
        <v>2749</v>
      </c>
      <c r="C21" s="991"/>
      <c r="D21" s="991" t="s">
        <v>2859</v>
      </c>
      <c r="E21" s="992">
        <v>1595</v>
      </c>
      <c r="F21" s="991" t="s">
        <v>1150</v>
      </c>
      <c r="G21" s="992"/>
      <c r="H21" s="991" t="s">
        <v>1150</v>
      </c>
      <c r="I21" s="991" t="s">
        <v>1150</v>
      </c>
      <c r="J21" s="1270">
        <v>1595</v>
      </c>
      <c r="K21" s="992" t="s">
        <v>2637</v>
      </c>
    </row>
    <row r="22" spans="2:11" ht="15.6">
      <c r="B22" s="1271" t="s">
        <v>2738</v>
      </c>
      <c r="C22" s="1272"/>
      <c r="D22" s="1271" t="s">
        <v>2743</v>
      </c>
      <c r="E22" s="1272"/>
      <c r="F22" s="1272"/>
      <c r="G22" s="1272"/>
      <c r="H22" s="1272"/>
      <c r="I22" s="1272"/>
      <c r="J22" s="1273"/>
      <c r="K22" s="1274"/>
    </row>
    <row r="23" spans="2:11" ht="15.6">
      <c r="B23" s="1274" t="s">
        <v>236</v>
      </c>
      <c r="C23" s="1274"/>
      <c r="D23" s="1274" t="s">
        <v>2739</v>
      </c>
      <c r="E23" s="1274" t="s">
        <v>2740</v>
      </c>
      <c r="F23" s="1274" t="s">
        <v>1150</v>
      </c>
      <c r="G23" s="1274"/>
      <c r="H23" s="1274"/>
      <c r="I23" s="1274"/>
      <c r="J23" s="1275" t="s">
        <v>2740</v>
      </c>
      <c r="K23" s="1274" t="s">
        <v>11</v>
      </c>
    </row>
    <row r="24" spans="2:11" ht="15.6">
      <c r="B24" s="1274" t="s">
        <v>2741</v>
      </c>
      <c r="C24" s="1274"/>
      <c r="D24" s="1274" t="s">
        <v>2745</v>
      </c>
      <c r="E24" s="1274"/>
      <c r="F24" s="1274"/>
      <c r="G24" s="1274"/>
      <c r="H24" s="1274"/>
      <c r="I24" s="1274"/>
      <c r="J24" s="1275" t="s">
        <v>2747</v>
      </c>
      <c r="K24" s="1274" t="s">
        <v>2746</v>
      </c>
    </row>
    <row r="25" spans="2:11" ht="15.6">
      <c r="B25" s="1274" t="s">
        <v>2742</v>
      </c>
      <c r="C25" s="1274"/>
      <c r="D25" s="1274" t="s">
        <v>11</v>
      </c>
      <c r="E25" s="1274"/>
      <c r="F25" s="1274"/>
      <c r="G25" s="1274"/>
      <c r="H25" s="1274"/>
      <c r="I25" s="1274"/>
      <c r="J25" s="1275" t="s">
        <v>2748</v>
      </c>
      <c r="K25" s="1274" t="s">
        <v>2744</v>
      </c>
    </row>
  </sheetData>
  <sheetProtection formatCells="0" formatColumns="0" formatRows="0" insertColumns="0" insertRows="0" insertHyperlinks="0" deleteColumns="0" deleteRows="0" sort="0" autoFilter="0" pivotTables="0"/>
  <mergeCells count="1">
    <mergeCell ref="B2:K2"/>
  </mergeCells>
  <conditionalFormatting sqref="J7:J8">
    <cfRule type="cellIs" dxfId="9" priority="3" stopIfTrue="1" operator="between">
      <formula>0</formula>
      <formula>2500</formula>
    </cfRule>
    <cfRule type="cellIs" dxfId="8" priority="4" stopIfTrue="1" operator="greaterThan">
      <formula>2500.01</formula>
    </cfRule>
  </conditionalFormatting>
  <conditionalFormatting sqref="J10:J16 J18">
    <cfRule type="cellIs" dxfId="7" priority="5" stopIfTrue="1" operator="between">
      <formula>0</formula>
      <formula>2500</formula>
    </cfRule>
    <cfRule type="cellIs" dxfId="6" priority="6" stopIfTrue="1" operator="greaterThan">
      <formula>2500.01</formula>
    </cfRule>
  </conditionalFormatting>
  <conditionalFormatting sqref="J20:J21">
    <cfRule type="cellIs" dxfId="5" priority="1" stopIfTrue="1" operator="between">
      <formula>0</formula>
      <formula>2500</formula>
    </cfRule>
    <cfRule type="cellIs" dxfId="4" priority="2" stopIfTrue="1" operator="greaterThan">
      <formula>2500.01</formula>
    </cfRule>
  </conditionalFormatting>
  <hyperlinks>
    <hyperlink ref="A3" location="Contents!A1" display="Contents" xr:uid="{00000000-0004-0000-0500-000000000000}"/>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tabColor rgb="FFFF0000"/>
  </sheetPr>
  <dimension ref="A1:K7"/>
  <sheetViews>
    <sheetView workbookViewId="0">
      <selection activeCell="B15" sqref="B15"/>
    </sheetView>
  </sheetViews>
  <sheetFormatPr defaultRowHeight="14.4"/>
  <cols>
    <col min="2" max="2" width="29.44140625" customWidth="1"/>
    <col min="3" max="3" width="13.77734375" customWidth="1"/>
    <col min="4" max="4" width="15" customWidth="1"/>
    <col min="5" max="5" width="0.77734375" customWidth="1"/>
    <col min="6" max="6" width="17.44140625" bestFit="1" customWidth="1"/>
    <col min="7" max="7" width="16.21875" customWidth="1"/>
    <col min="8" max="8" width="17" customWidth="1"/>
    <col min="9" max="9" width="16.109375" customWidth="1"/>
    <col min="10" max="10" width="26.77734375" customWidth="1"/>
    <col min="11" max="11" width="79" customWidth="1"/>
  </cols>
  <sheetData>
    <row r="1" spans="1:11" ht="15" thickBot="1">
      <c r="A1" s="222" t="s">
        <v>664</v>
      </c>
    </row>
    <row r="2" spans="1:11" ht="15" thickBot="1">
      <c r="B2" s="132"/>
      <c r="C2" s="131" t="s">
        <v>236</v>
      </c>
      <c r="D2" s="131" t="s">
        <v>166</v>
      </c>
      <c r="E2" s="130"/>
      <c r="F2" s="130" t="s">
        <v>1574</v>
      </c>
      <c r="G2" s="130" t="s">
        <v>236</v>
      </c>
      <c r="H2" s="130" t="s">
        <v>233</v>
      </c>
      <c r="I2" s="130" t="s">
        <v>279</v>
      </c>
      <c r="J2" s="130" t="s">
        <v>278</v>
      </c>
      <c r="K2" s="130" t="s">
        <v>1149</v>
      </c>
    </row>
    <row r="3" spans="1:11" ht="15" thickBot="1">
      <c r="B3" s="129"/>
      <c r="C3" s="103" t="s">
        <v>231</v>
      </c>
      <c r="D3" s="103" t="s">
        <v>231</v>
      </c>
      <c r="E3" s="102"/>
      <c r="F3" s="102" t="s">
        <v>1151</v>
      </c>
      <c r="G3" s="102" t="s">
        <v>1152</v>
      </c>
      <c r="H3" s="102" t="s">
        <v>1153</v>
      </c>
      <c r="I3" s="102" t="s">
        <v>6</v>
      </c>
      <c r="J3" s="102" t="s">
        <v>230</v>
      </c>
      <c r="K3" s="102"/>
    </row>
    <row r="4" spans="1:11">
      <c r="B4" s="674" t="s">
        <v>955</v>
      </c>
      <c r="C4" s="675"/>
      <c r="D4" s="675"/>
      <c r="E4" s="675"/>
      <c r="F4" s="675"/>
      <c r="G4" s="676"/>
      <c r="H4" s="677"/>
      <c r="I4" s="676"/>
      <c r="J4" s="675"/>
      <c r="K4" s="673"/>
    </row>
    <row r="5" spans="1:11" ht="34.200000000000003">
      <c r="B5" s="678" t="s">
        <v>1233</v>
      </c>
      <c r="C5" s="679" t="s">
        <v>1575</v>
      </c>
      <c r="D5" s="679"/>
      <c r="E5" s="680"/>
      <c r="F5" s="680" t="s">
        <v>1576</v>
      </c>
      <c r="G5" s="681" t="s">
        <v>1234</v>
      </c>
      <c r="H5" s="680" t="s">
        <v>1235</v>
      </c>
      <c r="I5" s="681" t="s">
        <v>116</v>
      </c>
      <c r="J5" s="681">
        <v>370</v>
      </c>
      <c r="K5" s="686" t="s">
        <v>1577</v>
      </c>
    </row>
    <row r="6" spans="1:11" ht="34.200000000000003">
      <c r="B6" s="678" t="s">
        <v>1578</v>
      </c>
      <c r="C6" s="679" t="s">
        <v>1579</v>
      </c>
      <c r="D6" s="679"/>
      <c r="E6" s="680"/>
      <c r="F6" s="680" t="s">
        <v>1580</v>
      </c>
      <c r="G6" s="681" t="s">
        <v>1234</v>
      </c>
      <c r="H6" s="680" t="s">
        <v>1235</v>
      </c>
      <c r="I6" s="681"/>
      <c r="J6" s="681"/>
      <c r="K6" s="686" t="s">
        <v>1577</v>
      </c>
    </row>
    <row r="7" spans="1:11" ht="22.8">
      <c r="B7" s="682" t="s">
        <v>1186</v>
      </c>
      <c r="C7" s="683" t="s">
        <v>1236</v>
      </c>
      <c r="D7" s="683"/>
      <c r="E7" s="684"/>
      <c r="F7" s="680" t="s">
        <v>1581</v>
      </c>
      <c r="G7" s="681" t="s">
        <v>1234</v>
      </c>
      <c r="H7" s="684" t="s">
        <v>1237</v>
      </c>
      <c r="I7" s="681" t="s">
        <v>116</v>
      </c>
      <c r="J7" s="685">
        <v>370</v>
      </c>
      <c r="K7" s="686" t="s">
        <v>1582</v>
      </c>
    </row>
  </sheetData>
  <sheetProtection formatCells="0" formatColumns="0" formatRows="0" insertColumns="0" insertRows="0" insertHyperlinks="0" deleteColumns="0" deleteRows="0" sort="0" autoFilter="0" pivotTables="0"/>
  <conditionalFormatting sqref="J5:J7">
    <cfRule type="cellIs" dxfId="3" priority="3" stopIfTrue="1" operator="between">
      <formula>0</formula>
      <formula>2500</formula>
    </cfRule>
    <cfRule type="cellIs" dxfId="2" priority="4" stopIfTrue="1" operator="greaterThan">
      <formula>2500.01</formula>
    </cfRule>
  </conditionalFormatting>
  <hyperlinks>
    <hyperlink ref="A1" location="Contents!A1" display="Contents" xr:uid="{00000000-0004-0000-06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sheetPr>
  <dimension ref="A1:K46"/>
  <sheetViews>
    <sheetView topLeftCell="A15" zoomScale="85" zoomScaleNormal="85" workbookViewId="0">
      <selection activeCell="F11" sqref="F11"/>
    </sheetView>
  </sheetViews>
  <sheetFormatPr defaultRowHeight="14.4"/>
  <cols>
    <col min="2" max="2" width="5.44140625" customWidth="1"/>
    <col min="3" max="3" width="17.5546875" bestFit="1" customWidth="1"/>
    <col min="4" max="4" width="28.109375" customWidth="1"/>
    <col min="5" max="5" width="15.109375" customWidth="1"/>
    <col min="6" max="6" width="51.5546875" customWidth="1"/>
    <col min="7" max="7" width="9.77734375" bestFit="1" customWidth="1"/>
    <col min="10" max="10" width="9" bestFit="1" customWidth="1"/>
  </cols>
  <sheetData>
    <row r="1" spans="1:7">
      <c r="A1" s="222" t="s">
        <v>664</v>
      </c>
    </row>
    <row r="2" spans="1:7" ht="15" thickBot="1"/>
    <row r="3" spans="1:7" ht="15" thickBot="1">
      <c r="B3" s="2338" t="s">
        <v>1649</v>
      </c>
      <c r="C3" s="2339"/>
      <c r="D3" s="2339"/>
      <c r="E3" s="2339"/>
      <c r="F3" s="706">
        <f>Cover!B6</f>
        <v>2026</v>
      </c>
      <c r="G3" s="705"/>
    </row>
    <row r="4" spans="1:7" ht="15" thickBot="1">
      <c r="B4" s="2254" t="s">
        <v>1292</v>
      </c>
      <c r="C4" s="2255"/>
      <c r="D4" s="2255"/>
      <c r="E4" s="2255"/>
      <c r="F4" s="2255"/>
      <c r="G4" s="2256"/>
    </row>
    <row r="5" spans="1:7" s="499" customFormat="1" ht="29.7" customHeight="1" thickBot="1">
      <c r="B5" s="2335" t="s">
        <v>1380</v>
      </c>
      <c r="C5" s="2336"/>
      <c r="D5" s="2336"/>
      <c r="E5" s="2336"/>
      <c r="F5" s="2336"/>
      <c r="G5" s="2337"/>
    </row>
    <row r="6" spans="1:7" ht="15" thickBot="1">
      <c r="B6" s="2263"/>
      <c r="C6" s="82" t="s">
        <v>183</v>
      </c>
      <c r="D6" s="81" t="s">
        <v>4</v>
      </c>
      <c r="E6" s="81" t="s">
        <v>872</v>
      </c>
      <c r="F6" s="81" t="s">
        <v>23</v>
      </c>
      <c r="G6" s="145" t="s">
        <v>6</v>
      </c>
    </row>
    <row r="7" spans="1:7" ht="3.75" customHeight="1">
      <c r="B7" s="2264"/>
      <c r="C7" s="29"/>
      <c r="D7" s="8"/>
      <c r="E7" s="79"/>
      <c r="F7" s="8"/>
      <c r="G7" s="146"/>
    </row>
    <row r="8" spans="1:7" ht="15" customHeight="1">
      <c r="B8" s="2264"/>
      <c r="C8" s="29" t="s">
        <v>1127</v>
      </c>
      <c r="D8" s="8" t="s">
        <v>1128</v>
      </c>
      <c r="E8" s="79" t="s">
        <v>160</v>
      </c>
      <c r="F8" s="8" t="s">
        <v>1129</v>
      </c>
      <c r="G8" s="146"/>
    </row>
    <row r="9" spans="1:7" ht="15" customHeight="1">
      <c r="B9" s="2264"/>
      <c r="C9" s="29"/>
      <c r="D9" s="8"/>
      <c r="E9" s="79"/>
      <c r="F9" s="8"/>
      <c r="G9" s="146"/>
    </row>
    <row r="10" spans="1:7" ht="15" customHeight="1">
      <c r="B10" s="2264"/>
      <c r="C10" s="29" t="s">
        <v>1878</v>
      </c>
      <c r="D10" s="8" t="s">
        <v>1879</v>
      </c>
      <c r="E10" s="79" t="s">
        <v>160</v>
      </c>
      <c r="F10" s="8" t="s">
        <v>1875</v>
      </c>
      <c r="G10" s="146"/>
    </row>
    <row r="11" spans="1:7" ht="15" customHeight="1">
      <c r="B11" s="2264"/>
      <c r="C11" s="29"/>
      <c r="D11" s="8"/>
      <c r="E11" s="79"/>
      <c r="F11" s="8"/>
      <c r="G11" s="146"/>
    </row>
    <row r="12" spans="1:7">
      <c r="B12" s="2264"/>
      <c r="C12" s="80" t="s">
        <v>724</v>
      </c>
      <c r="D12" s="8" t="s">
        <v>725</v>
      </c>
      <c r="E12" s="79" t="s">
        <v>160</v>
      </c>
      <c r="F12" s="8" t="s">
        <v>726</v>
      </c>
      <c r="G12" s="146">
        <v>187.67</v>
      </c>
    </row>
    <row r="13" spans="1:7">
      <c r="B13" s="2264"/>
      <c r="C13" s="80"/>
      <c r="D13" s="8"/>
      <c r="E13" s="79"/>
      <c r="F13" s="8"/>
      <c r="G13" s="146"/>
    </row>
    <row r="14" spans="1:7">
      <c r="B14" s="2264"/>
      <c r="C14" s="80" t="s">
        <v>171</v>
      </c>
      <c r="D14" s="8" t="s">
        <v>175</v>
      </c>
      <c r="E14" s="79" t="s">
        <v>160</v>
      </c>
      <c r="F14" s="8" t="s">
        <v>336</v>
      </c>
      <c r="G14" s="146">
        <v>111.64</v>
      </c>
    </row>
    <row r="15" spans="1:7">
      <c r="B15" s="2264"/>
      <c r="C15" s="80" t="s">
        <v>171</v>
      </c>
      <c r="D15" s="8" t="s">
        <v>174</v>
      </c>
      <c r="E15" s="79" t="s">
        <v>160</v>
      </c>
      <c r="F15" s="8" t="s">
        <v>336</v>
      </c>
      <c r="G15" s="146">
        <v>196.5</v>
      </c>
    </row>
    <row r="16" spans="1:7">
      <c r="B16" s="2264"/>
      <c r="C16" s="80"/>
      <c r="D16" s="8"/>
      <c r="E16" s="8"/>
      <c r="F16" s="8"/>
      <c r="G16" s="147"/>
    </row>
    <row r="17" spans="2:7">
      <c r="B17" s="2264"/>
      <c r="C17" s="80" t="s">
        <v>955</v>
      </c>
      <c r="D17" s="8" t="s">
        <v>170</v>
      </c>
      <c r="E17" s="8" t="s">
        <v>160</v>
      </c>
      <c r="F17" s="8" t="s">
        <v>336</v>
      </c>
      <c r="G17" s="147">
        <v>211.19</v>
      </c>
    </row>
    <row r="18" spans="2:7">
      <c r="B18" s="2264"/>
      <c r="C18" s="80"/>
      <c r="D18" s="8"/>
      <c r="E18" s="8"/>
      <c r="F18" s="8"/>
      <c r="G18" s="147"/>
    </row>
    <row r="19" spans="2:7">
      <c r="B19" s="2264"/>
      <c r="C19" s="29" t="s">
        <v>169</v>
      </c>
      <c r="D19" s="8" t="s">
        <v>1127</v>
      </c>
      <c r="E19" s="79" t="s">
        <v>160</v>
      </c>
      <c r="F19" s="8" t="s">
        <v>1876</v>
      </c>
      <c r="G19" s="146"/>
    </row>
    <row r="20" spans="2:7">
      <c r="B20" s="2264"/>
      <c r="C20" s="29" t="s">
        <v>169</v>
      </c>
      <c r="D20" s="8" t="s">
        <v>168</v>
      </c>
      <c r="E20" s="79" t="s">
        <v>160</v>
      </c>
      <c r="F20" s="8" t="s">
        <v>1876</v>
      </c>
      <c r="G20" s="256"/>
    </row>
    <row r="21" spans="2:7">
      <c r="B21" s="2264"/>
      <c r="C21" s="29" t="s">
        <v>169</v>
      </c>
      <c r="D21" s="8" t="s">
        <v>1290</v>
      </c>
      <c r="E21" s="79" t="s">
        <v>160</v>
      </c>
      <c r="F21" s="8" t="s">
        <v>1291</v>
      </c>
      <c r="G21" s="256"/>
    </row>
    <row r="22" spans="2:7">
      <c r="B22" s="2264"/>
      <c r="C22" s="72"/>
      <c r="D22" s="70"/>
      <c r="E22" s="79"/>
      <c r="F22" s="70"/>
      <c r="G22" s="427"/>
    </row>
    <row r="23" spans="2:7">
      <c r="B23" s="2264"/>
      <c r="C23" s="72" t="s">
        <v>1119</v>
      </c>
      <c r="D23" s="70" t="s">
        <v>1120</v>
      </c>
      <c r="E23" s="79" t="s">
        <v>869</v>
      </c>
      <c r="F23" s="70" t="s">
        <v>1121</v>
      </c>
      <c r="G23" s="428">
        <v>250</v>
      </c>
    </row>
    <row r="24" spans="2:7">
      <c r="B24" s="2264"/>
      <c r="C24" s="72"/>
      <c r="D24" s="70"/>
      <c r="E24" s="8"/>
      <c r="F24" s="70"/>
      <c r="G24" s="252"/>
    </row>
    <row r="25" spans="2:7">
      <c r="B25" s="2264"/>
      <c r="C25" s="72" t="s">
        <v>847</v>
      </c>
      <c r="D25" s="70" t="s">
        <v>849</v>
      </c>
      <c r="E25" s="156" t="s">
        <v>160</v>
      </c>
      <c r="F25" s="70" t="s">
        <v>861</v>
      </c>
      <c r="G25" s="147">
        <v>240</v>
      </c>
    </row>
    <row r="26" spans="2:7">
      <c r="B26" s="2264"/>
      <c r="C26" s="72" t="s">
        <v>847</v>
      </c>
      <c r="D26" s="70" t="s">
        <v>859</v>
      </c>
      <c r="E26" s="8" t="s">
        <v>160</v>
      </c>
      <c r="F26" s="70" t="s">
        <v>862</v>
      </c>
      <c r="G26" s="148">
        <v>240</v>
      </c>
    </row>
    <row r="27" spans="2:7">
      <c r="B27" s="2264"/>
      <c r="C27" s="72" t="s">
        <v>847</v>
      </c>
      <c r="D27" s="70" t="s">
        <v>860</v>
      </c>
      <c r="E27" s="156" t="s">
        <v>160</v>
      </c>
      <c r="F27" s="70" t="s">
        <v>863</v>
      </c>
      <c r="G27" s="148">
        <v>180</v>
      </c>
    </row>
    <row r="28" spans="2:7">
      <c r="B28" s="2264"/>
      <c r="C28" s="72"/>
      <c r="D28" s="70"/>
      <c r="E28" s="70"/>
      <c r="F28" s="70"/>
      <c r="G28" s="148"/>
    </row>
    <row r="29" spans="2:7">
      <c r="B29" s="2264"/>
      <c r="C29" s="72" t="s">
        <v>867</v>
      </c>
      <c r="D29" s="70" t="s">
        <v>868</v>
      </c>
      <c r="E29" s="70" t="s">
        <v>869</v>
      </c>
      <c r="F29" s="70" t="s">
        <v>1122</v>
      </c>
      <c r="G29" s="148"/>
    </row>
    <row r="30" spans="2:7">
      <c r="B30" s="2264"/>
      <c r="C30" s="72"/>
      <c r="D30" s="70"/>
      <c r="E30" s="70"/>
      <c r="F30" s="70"/>
      <c r="G30" s="148"/>
    </row>
    <row r="31" spans="2:7">
      <c r="B31" s="2264"/>
      <c r="C31" s="72" t="s">
        <v>1874</v>
      </c>
      <c r="D31" s="70" t="s">
        <v>1877</v>
      </c>
      <c r="E31" s="70" t="s">
        <v>160</v>
      </c>
      <c r="F31" s="70" t="s">
        <v>1875</v>
      </c>
      <c r="G31" s="148"/>
    </row>
    <row r="32" spans="2:7" ht="15" customHeight="1">
      <c r="B32" s="2264"/>
      <c r="C32" s="72"/>
      <c r="D32" s="70"/>
      <c r="E32" s="70"/>
      <c r="F32" s="70"/>
      <c r="G32" s="148"/>
    </row>
    <row r="33" spans="2:11">
      <c r="B33" s="2264"/>
      <c r="C33" s="72" t="s">
        <v>162</v>
      </c>
      <c r="D33" s="70" t="s">
        <v>164</v>
      </c>
      <c r="E33" s="70" t="s">
        <v>160</v>
      </c>
      <c r="F33" s="8" t="s">
        <v>336</v>
      </c>
      <c r="G33" s="148">
        <v>250</v>
      </c>
    </row>
    <row r="34" spans="2:11">
      <c r="B34" s="2264"/>
      <c r="C34" s="72"/>
      <c r="D34" s="70"/>
      <c r="E34" s="70"/>
      <c r="F34" s="70"/>
      <c r="G34" s="148"/>
    </row>
    <row r="35" spans="2:11">
      <c r="B35" s="2264"/>
      <c r="C35" s="72" t="s">
        <v>1872</v>
      </c>
      <c r="D35" s="8" t="s">
        <v>1873</v>
      </c>
      <c r="E35" s="70"/>
      <c r="F35" s="70" t="s">
        <v>1301</v>
      </c>
      <c r="G35" s="148">
        <v>360</v>
      </c>
    </row>
    <row r="36" spans="2:11">
      <c r="B36" s="2264"/>
      <c r="C36" s="72"/>
      <c r="D36" s="70"/>
      <c r="E36" s="70"/>
      <c r="F36" s="70"/>
      <c r="G36" s="148"/>
    </row>
    <row r="37" spans="2:11">
      <c r="B37" s="2264"/>
      <c r="C37" s="72" t="s">
        <v>1118</v>
      </c>
      <c r="D37" s="70" t="s">
        <v>1553</v>
      </c>
      <c r="E37" s="70" t="s">
        <v>160</v>
      </c>
      <c r="F37" s="70" t="s">
        <v>1381</v>
      </c>
      <c r="G37" s="148">
        <v>129</v>
      </c>
    </row>
    <row r="38" spans="2:11">
      <c r="B38" s="2264"/>
      <c r="C38" s="72" t="s">
        <v>1118</v>
      </c>
      <c r="D38" s="70" t="s">
        <v>1551</v>
      </c>
      <c r="E38" s="70" t="s">
        <v>160</v>
      </c>
      <c r="F38" s="70" t="s">
        <v>1554</v>
      </c>
      <c r="G38" s="148">
        <v>269</v>
      </c>
    </row>
    <row r="39" spans="2:11">
      <c r="B39" s="2264"/>
      <c r="C39" s="72" t="s">
        <v>1118</v>
      </c>
      <c r="D39" s="70" t="s">
        <v>1550</v>
      </c>
      <c r="E39" s="70" t="s">
        <v>160</v>
      </c>
      <c r="F39" s="70" t="s">
        <v>1552</v>
      </c>
      <c r="G39" s="148">
        <v>219</v>
      </c>
    </row>
    <row r="40" spans="2:11">
      <c r="B40" s="2264"/>
      <c r="C40" s="72"/>
      <c r="D40" s="70"/>
      <c r="E40" s="70"/>
      <c r="F40" s="70"/>
      <c r="G40" s="148"/>
    </row>
    <row r="41" spans="2:11">
      <c r="B41" s="2264"/>
      <c r="C41" s="72" t="s">
        <v>793</v>
      </c>
      <c r="D41" s="70" t="s">
        <v>794</v>
      </c>
      <c r="E41" s="70" t="s">
        <v>160</v>
      </c>
      <c r="F41" s="70" t="s">
        <v>1880</v>
      </c>
      <c r="G41" s="148">
        <v>350</v>
      </c>
    </row>
    <row r="42" spans="2:11" ht="15">
      <c r="B42" s="2264"/>
      <c r="C42" s="72"/>
      <c r="D42" s="70"/>
      <c r="E42" s="70"/>
      <c r="F42" s="70"/>
      <c r="G42" s="148"/>
      <c r="J42" s="370"/>
      <c r="K42" s="370"/>
    </row>
    <row r="43" spans="2:11" ht="15">
      <c r="B43" s="2264"/>
      <c r="C43" s="72" t="s">
        <v>864</v>
      </c>
      <c r="D43" s="70" t="s">
        <v>866</v>
      </c>
      <c r="E43" s="70" t="s">
        <v>160</v>
      </c>
      <c r="F43" s="70" t="s">
        <v>865</v>
      </c>
      <c r="G43" s="148"/>
      <c r="J43" s="370"/>
      <c r="K43" s="371"/>
    </row>
    <row r="44" spans="2:11" ht="15">
      <c r="B44" s="2264"/>
      <c r="C44" s="72" t="s">
        <v>838</v>
      </c>
      <c r="D44" s="70" t="s">
        <v>1038</v>
      </c>
      <c r="E44" s="70" t="s">
        <v>160</v>
      </c>
      <c r="F44" s="70" t="s">
        <v>1039</v>
      </c>
      <c r="G44" s="69"/>
      <c r="J44" s="370"/>
      <c r="K44" s="371"/>
    </row>
    <row r="45" spans="2:11" ht="3.75" customHeight="1" thickBot="1">
      <c r="B45" s="2265"/>
      <c r="C45" s="26"/>
      <c r="D45" s="23"/>
      <c r="E45" s="23"/>
      <c r="F45" s="23"/>
      <c r="G45" s="149"/>
      <c r="J45" s="370"/>
      <c r="K45" s="371"/>
    </row>
    <row r="46" spans="2:11" ht="15">
      <c r="J46" s="370"/>
      <c r="K46" s="371"/>
    </row>
  </sheetData>
  <sheetProtection algorithmName="SHA-512" hashValue="3e9nComXa49z8lTwPWQ1MSfuA0boW1KCFRYOvWDoNpdRLqu0nuC+Zx2jVuX0npVRYRwNJu2LPHhlTlEk1XoN9g==" saltValue="lb4wzcTGsBw+ZoQJLBnLNA==" spinCount="100000" sheet="1" formatCells="0" formatColumns="0" formatRows="0" insertColumns="0" insertRows="0" insertHyperlinks="0" deleteColumns="0" deleteRows="0" sort="0" autoFilter="0" pivotTables="0"/>
  <mergeCells count="4">
    <mergeCell ref="B6:B45"/>
    <mergeCell ref="B5:G5"/>
    <mergeCell ref="B4:G4"/>
    <mergeCell ref="B3:E3"/>
  </mergeCells>
  <hyperlinks>
    <hyperlink ref="A1" location="Contents!A1" display="Return" xr:uid="{00000000-0004-0000-0800-000000000000}"/>
  </hyperlinks>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FF0000"/>
  </sheetPr>
  <dimension ref="A1:G17"/>
  <sheetViews>
    <sheetView workbookViewId="0"/>
  </sheetViews>
  <sheetFormatPr defaultColWidth="9.109375" defaultRowHeight="14.4"/>
  <cols>
    <col min="2" max="2" width="5.44140625" customWidth="1"/>
    <col min="3" max="3" width="17.5546875" bestFit="1" customWidth="1"/>
    <col min="4" max="4" width="28.109375" customWidth="1"/>
    <col min="5" max="5" width="15.109375" customWidth="1"/>
    <col min="6" max="6" width="51.5546875" customWidth="1"/>
    <col min="7" max="7" width="11" customWidth="1"/>
    <col min="10" max="10" width="9" bestFit="1" customWidth="1"/>
  </cols>
  <sheetData>
    <row r="1" spans="1:7" ht="15" thickBot="1">
      <c r="A1" s="222" t="s">
        <v>664</v>
      </c>
    </row>
    <row r="2" spans="1:7" ht="15" thickBot="1">
      <c r="B2" s="2254" t="s">
        <v>1639</v>
      </c>
      <c r="C2" s="2255"/>
      <c r="D2" s="2255"/>
      <c r="E2" s="2255"/>
      <c r="F2" s="2255"/>
      <c r="G2" s="2256"/>
    </row>
    <row r="3" spans="1:7" ht="15" thickBot="1">
      <c r="B3" s="2251" t="s">
        <v>1015</v>
      </c>
      <c r="C3" s="2252"/>
      <c r="D3" s="2252"/>
      <c r="E3" s="2252"/>
      <c r="F3" s="2252"/>
      <c r="G3" s="2253"/>
    </row>
    <row r="4" spans="1:7" ht="3.75" customHeight="1" thickBot="1">
      <c r="B4" s="2263"/>
      <c r="C4" s="82" t="s">
        <v>183</v>
      </c>
      <c r="D4" s="81" t="s">
        <v>872</v>
      </c>
      <c r="E4" s="81" t="s">
        <v>4</v>
      </c>
      <c r="F4" s="81" t="s">
        <v>23</v>
      </c>
      <c r="G4" s="145" t="s">
        <v>6</v>
      </c>
    </row>
    <row r="5" spans="1:7">
      <c r="B5" s="2264"/>
      <c r="C5" s="29" t="s">
        <v>1008</v>
      </c>
      <c r="D5" s="8" t="s">
        <v>1000</v>
      </c>
      <c r="E5" s="79" t="s">
        <v>1001</v>
      </c>
      <c r="F5" s="8" t="s">
        <v>1009</v>
      </c>
      <c r="G5" s="146">
        <v>500</v>
      </c>
    </row>
    <row r="6" spans="1:7">
      <c r="B6" s="2264"/>
      <c r="C6" s="29" t="s">
        <v>1008</v>
      </c>
      <c r="D6" s="8" t="s">
        <v>1002</v>
      </c>
      <c r="E6" s="79" t="s">
        <v>1003</v>
      </c>
      <c r="F6" s="8" t="s">
        <v>1009</v>
      </c>
      <c r="G6" s="146">
        <v>500</v>
      </c>
    </row>
    <row r="7" spans="1:7">
      <c r="B7" s="2264"/>
      <c r="C7" s="80" t="s">
        <v>1008</v>
      </c>
      <c r="D7" s="8" t="s">
        <v>1254</v>
      </c>
      <c r="E7" s="79" t="s">
        <v>1255</v>
      </c>
      <c r="F7" s="8" t="s">
        <v>1009</v>
      </c>
      <c r="G7" s="146">
        <v>500</v>
      </c>
    </row>
    <row r="8" spans="1:7">
      <c r="B8" s="2264"/>
      <c r="C8" s="80" t="s">
        <v>1008</v>
      </c>
      <c r="D8" s="8" t="s">
        <v>1004</v>
      </c>
      <c r="E8" s="8" t="s">
        <v>1005</v>
      </c>
      <c r="F8" s="8" t="s">
        <v>1257</v>
      </c>
      <c r="G8" s="146">
        <v>500</v>
      </c>
    </row>
    <row r="9" spans="1:7">
      <c r="B9" s="2264"/>
      <c r="C9" s="80" t="s">
        <v>1008</v>
      </c>
      <c r="D9" s="8" t="s">
        <v>1256</v>
      </c>
      <c r="E9" s="8" t="s">
        <v>1005</v>
      </c>
      <c r="F9" s="8" t="s">
        <v>1009</v>
      </c>
      <c r="G9" s="146">
        <v>500</v>
      </c>
    </row>
    <row r="10" spans="1:7">
      <c r="B10" s="2264"/>
      <c r="C10" s="12" t="s">
        <v>1008</v>
      </c>
      <c r="D10" s="8" t="s">
        <v>1006</v>
      </c>
      <c r="E10" s="8" t="s">
        <v>1007</v>
      </c>
      <c r="F10" s="8" t="s">
        <v>1009</v>
      </c>
      <c r="G10" s="147">
        <v>500</v>
      </c>
    </row>
    <row r="11" spans="1:7" ht="15" thickBot="1">
      <c r="B11" s="2265"/>
      <c r="C11" s="150" t="s">
        <v>1008</v>
      </c>
      <c r="D11" s="4" t="s">
        <v>1238</v>
      </c>
      <c r="E11" s="4" t="s">
        <v>1007</v>
      </c>
      <c r="F11" s="4" t="s">
        <v>1009</v>
      </c>
      <c r="G11" s="472">
        <v>500</v>
      </c>
    </row>
    <row r="12" spans="1:7" ht="15" thickBot="1"/>
    <row r="13" spans="1:7" ht="15" thickBot="1">
      <c r="B13" s="2343" t="s">
        <v>1444</v>
      </c>
      <c r="C13" s="2344"/>
      <c r="D13" s="2344"/>
      <c r="E13" s="2344"/>
      <c r="F13" s="2344"/>
      <c r="G13" s="2345"/>
    </row>
    <row r="14" spans="1:7" ht="15" thickBot="1"/>
    <row r="15" spans="1:7" ht="23.7" customHeight="1" thickBot="1">
      <c r="B15" s="2340" t="s">
        <v>1293</v>
      </c>
      <c r="C15" s="2341"/>
      <c r="D15" s="2341"/>
      <c r="E15" s="2341"/>
      <c r="F15" s="2341"/>
      <c r="G15" s="2342"/>
    </row>
    <row r="17" spans="3:3">
      <c r="C17" t="s">
        <v>1583</v>
      </c>
    </row>
  </sheetData>
  <sheetProtection algorithmName="SHA-512" hashValue="V6dd96UNXEKLxKRKnFvpcOIDjoE2yerybrvV8X8w1WTmymiQPkCpD97t/l8SCY9keQrKXmYAT7xrA7HKZOKRyw==" saltValue="HsCVooPhutrNoQIp0twRfg==" spinCount="100000" sheet="1" formatCells="0" formatColumns="0" formatRows="0" insertColumns="0" insertRows="0" insertHyperlinks="0" deleteColumns="0" deleteRows="0" sort="0" autoFilter="0" pivotTables="0"/>
  <mergeCells count="5">
    <mergeCell ref="B2:G2"/>
    <mergeCell ref="B3:G3"/>
    <mergeCell ref="B4:B11"/>
    <mergeCell ref="B15:G15"/>
    <mergeCell ref="B13:G13"/>
  </mergeCells>
  <hyperlinks>
    <hyperlink ref="A1" location="Contents!A1" display="Return" xr:uid="{00000000-0004-0000-0700-000000000000}"/>
    <hyperlink ref="B3" r:id="rId1" xr:uid="{00000000-0004-0000-0700-000001000000}"/>
    <hyperlink ref="B15:G15" location="Quickshifters!A1" display="QuickShifters 2019 WSS300 with control electronics system - see Quickshifters" xr:uid="{82BDD133-D18E-4480-9AD1-85337C6E7EB3}"/>
  </hyperlinks>
  <pageMargins left="0.7" right="0.7" top="0.75" bottom="0.75" header="0.3" footer="0.3"/>
  <pageSetup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FF0000"/>
  </sheetPr>
  <dimension ref="A1:L30"/>
  <sheetViews>
    <sheetView workbookViewId="0">
      <selection activeCell="F39" sqref="F39"/>
    </sheetView>
  </sheetViews>
  <sheetFormatPr defaultRowHeight="14.4"/>
  <cols>
    <col min="3" max="3" width="15.44140625" bestFit="1" customWidth="1"/>
    <col min="4" max="4" width="23.77734375" bestFit="1" customWidth="1"/>
    <col min="5" max="5" width="19.5546875" customWidth="1"/>
    <col min="6" max="6" width="27" customWidth="1"/>
    <col min="7" max="7" width="16" bestFit="1" customWidth="1"/>
    <col min="8" max="8" width="15.21875" bestFit="1" customWidth="1"/>
    <col min="9" max="9" width="19.77734375" customWidth="1"/>
    <col min="10" max="10" width="13.77734375" customWidth="1"/>
    <col min="11" max="11" width="34.77734375" customWidth="1"/>
    <col min="12" max="12" width="12.77734375" style="144" customWidth="1"/>
  </cols>
  <sheetData>
    <row r="1" spans="1:12" ht="15" thickBot="1">
      <c r="A1" s="222" t="s">
        <v>664</v>
      </c>
    </row>
    <row r="2" spans="1:12" ht="15" thickBot="1">
      <c r="B2" s="2254" t="s">
        <v>1022</v>
      </c>
      <c r="C2" s="2255"/>
      <c r="D2" s="2255"/>
      <c r="E2" s="2255"/>
      <c r="F2" s="2255"/>
      <c r="G2" s="2255"/>
      <c r="H2" s="2255"/>
      <c r="I2" s="2255"/>
      <c r="J2" s="2255"/>
      <c r="K2" s="2255"/>
      <c r="L2" s="2256"/>
    </row>
    <row r="3" spans="1:12" ht="15" thickBot="1">
      <c r="B3" s="2263"/>
      <c r="C3" s="359" t="s">
        <v>183</v>
      </c>
      <c r="D3" s="360" t="s">
        <v>4</v>
      </c>
      <c r="E3" s="360" t="s">
        <v>1294</v>
      </c>
      <c r="F3" s="360" t="s">
        <v>1130</v>
      </c>
      <c r="G3" s="360" t="s">
        <v>998</v>
      </c>
      <c r="H3" s="360" t="s">
        <v>999</v>
      </c>
      <c r="I3" s="360" t="s">
        <v>1212</v>
      </c>
      <c r="J3" s="360" t="s">
        <v>997</v>
      </c>
      <c r="K3" s="360" t="s">
        <v>23</v>
      </c>
      <c r="L3" s="361" t="s">
        <v>6</v>
      </c>
    </row>
    <row r="4" spans="1:12">
      <c r="B4" s="2264"/>
      <c r="C4" s="160" t="s">
        <v>179</v>
      </c>
      <c r="D4" s="9" t="s">
        <v>181</v>
      </c>
      <c r="E4" s="362" t="s">
        <v>1010</v>
      </c>
      <c r="F4" s="362" t="s">
        <v>1124</v>
      </c>
      <c r="G4" s="362" t="s">
        <v>1011</v>
      </c>
      <c r="H4" s="362" t="s">
        <v>1010</v>
      </c>
      <c r="I4" s="362" t="s">
        <v>1010</v>
      </c>
      <c r="J4" s="362" t="s">
        <v>160</v>
      </c>
      <c r="K4" s="9" t="s">
        <v>837</v>
      </c>
      <c r="L4" s="363" t="s">
        <v>160</v>
      </c>
    </row>
    <row r="5" spans="1:12">
      <c r="B5" s="2264"/>
      <c r="C5" s="160" t="s">
        <v>179</v>
      </c>
      <c r="D5" s="9" t="s">
        <v>180</v>
      </c>
      <c r="E5" s="362" t="s">
        <v>1010</v>
      </c>
      <c r="F5" s="362" t="s">
        <v>1443</v>
      </c>
      <c r="G5" s="362" t="s">
        <v>1011</v>
      </c>
      <c r="H5" s="362" t="s">
        <v>1010</v>
      </c>
      <c r="I5" s="362" t="s">
        <v>1010</v>
      </c>
      <c r="J5" s="362" t="s">
        <v>160</v>
      </c>
      <c r="K5" s="9" t="s">
        <v>841</v>
      </c>
      <c r="L5" s="363" t="s">
        <v>160</v>
      </c>
    </row>
    <row r="6" spans="1:12">
      <c r="B6" s="2264"/>
      <c r="C6" s="160" t="s">
        <v>844</v>
      </c>
      <c r="D6" s="362" t="s">
        <v>840</v>
      </c>
      <c r="E6" s="362" t="s">
        <v>1011</v>
      </c>
      <c r="F6" s="362"/>
      <c r="G6" s="362" t="s">
        <v>1011</v>
      </c>
      <c r="H6" s="362" t="s">
        <v>1010</v>
      </c>
      <c r="I6" s="362" t="s">
        <v>1010</v>
      </c>
      <c r="J6" s="362" t="s">
        <v>160</v>
      </c>
      <c r="K6" s="362" t="s">
        <v>845</v>
      </c>
      <c r="L6" s="363" t="s">
        <v>160</v>
      </c>
    </row>
    <row r="7" spans="1:12">
      <c r="B7" s="2264"/>
      <c r="C7" s="364"/>
      <c r="D7" s="362"/>
      <c r="E7" s="362"/>
      <c r="F7" s="362"/>
      <c r="G7" s="362" t="s">
        <v>1011</v>
      </c>
      <c r="H7" s="362"/>
      <c r="I7" s="362"/>
      <c r="J7" s="362"/>
      <c r="K7" s="362"/>
      <c r="L7" s="363"/>
    </row>
    <row r="8" spans="1:12">
      <c r="B8" s="2264"/>
      <c r="C8" s="364" t="s">
        <v>171</v>
      </c>
      <c r="D8" s="362" t="s">
        <v>178</v>
      </c>
      <c r="E8" s="362" t="s">
        <v>1011</v>
      </c>
      <c r="F8" s="362"/>
      <c r="G8" s="362" t="s">
        <v>1011</v>
      </c>
      <c r="H8" s="362" t="s">
        <v>1010</v>
      </c>
      <c r="I8" s="362" t="s">
        <v>1010</v>
      </c>
      <c r="J8" s="362" t="s">
        <v>160</v>
      </c>
      <c r="K8" s="9" t="s">
        <v>837</v>
      </c>
      <c r="L8" s="363" t="s">
        <v>160</v>
      </c>
    </row>
    <row r="9" spans="1:12">
      <c r="B9" s="2264"/>
      <c r="C9" s="364" t="s">
        <v>171</v>
      </c>
      <c r="D9" s="362" t="s">
        <v>177</v>
      </c>
      <c r="E9" s="362" t="s">
        <v>1011</v>
      </c>
      <c r="F9" s="362"/>
      <c r="G9" s="362" t="s">
        <v>1011</v>
      </c>
      <c r="H9" s="362" t="s">
        <v>1010</v>
      </c>
      <c r="I9" s="362" t="s">
        <v>1010</v>
      </c>
      <c r="J9" s="9" t="s">
        <v>160</v>
      </c>
      <c r="K9" s="9" t="s">
        <v>837</v>
      </c>
      <c r="L9" s="363" t="s">
        <v>160</v>
      </c>
    </row>
    <row r="10" spans="1:12">
      <c r="B10" s="2264"/>
      <c r="C10" s="364" t="s">
        <v>171</v>
      </c>
      <c r="D10" s="362" t="s">
        <v>1213</v>
      </c>
      <c r="E10" s="457" t="s">
        <v>1218</v>
      </c>
      <c r="F10" s="362" t="s">
        <v>1124</v>
      </c>
      <c r="G10" s="362" t="s">
        <v>1011</v>
      </c>
      <c r="H10" s="362"/>
      <c r="I10" s="362"/>
      <c r="J10" s="9"/>
      <c r="K10" s="9"/>
      <c r="L10" s="363"/>
    </row>
    <row r="11" spans="1:12">
      <c r="B11" s="2264"/>
      <c r="C11" s="372" t="s">
        <v>171</v>
      </c>
      <c r="D11" s="373" t="s">
        <v>1017</v>
      </c>
      <c r="E11" s="373" t="s">
        <v>1011</v>
      </c>
      <c r="F11" s="373"/>
      <c r="G11" s="362" t="s">
        <v>1011</v>
      </c>
      <c r="H11" s="373" t="s">
        <v>1010</v>
      </c>
      <c r="I11" s="362" t="s">
        <v>1010</v>
      </c>
      <c r="J11" s="374" t="s">
        <v>160</v>
      </c>
      <c r="K11" s="374" t="s">
        <v>1016</v>
      </c>
      <c r="L11" s="375" t="s">
        <v>160</v>
      </c>
    </row>
    <row r="12" spans="1:12">
      <c r="B12" s="2264"/>
      <c r="C12" s="364" t="s">
        <v>171</v>
      </c>
      <c r="D12" s="9" t="s">
        <v>176</v>
      </c>
      <c r="E12" s="362" t="s">
        <v>1010</v>
      </c>
      <c r="F12" s="362" t="s">
        <v>1124</v>
      </c>
      <c r="G12" s="362" t="s">
        <v>1011</v>
      </c>
      <c r="H12" s="9" t="s">
        <v>1010</v>
      </c>
      <c r="I12" s="362" t="s">
        <v>1010</v>
      </c>
      <c r="J12" s="9" t="s">
        <v>160</v>
      </c>
      <c r="K12" s="9" t="s">
        <v>841</v>
      </c>
      <c r="L12" s="363" t="s">
        <v>160</v>
      </c>
    </row>
    <row r="13" spans="1:12">
      <c r="B13" s="2264"/>
      <c r="C13" s="364" t="s">
        <v>171</v>
      </c>
      <c r="D13" s="9" t="s">
        <v>173</v>
      </c>
      <c r="E13" s="362" t="s">
        <v>1011</v>
      </c>
      <c r="F13" s="362"/>
      <c r="G13" s="362" t="s">
        <v>1011</v>
      </c>
      <c r="H13" s="362" t="s">
        <v>1010</v>
      </c>
      <c r="I13" s="362" t="s">
        <v>1010</v>
      </c>
      <c r="J13" s="362" t="s">
        <v>160</v>
      </c>
      <c r="K13" s="9" t="s">
        <v>837</v>
      </c>
      <c r="L13" s="363" t="s">
        <v>160</v>
      </c>
    </row>
    <row r="14" spans="1:12">
      <c r="B14" s="2264"/>
      <c r="C14" s="364" t="s">
        <v>171</v>
      </c>
      <c r="D14" s="9" t="s">
        <v>172</v>
      </c>
      <c r="E14" s="362" t="s">
        <v>1011</v>
      </c>
      <c r="F14" s="362"/>
      <c r="G14" s="362" t="s">
        <v>1011</v>
      </c>
      <c r="H14" s="362" t="s">
        <v>1010</v>
      </c>
      <c r="I14" s="362" t="s">
        <v>1010</v>
      </c>
      <c r="J14" s="362" t="s">
        <v>160</v>
      </c>
      <c r="K14" s="9" t="s">
        <v>842</v>
      </c>
      <c r="L14" s="363" t="s">
        <v>160</v>
      </c>
    </row>
    <row r="15" spans="1:12">
      <c r="B15" s="2264"/>
      <c r="C15" s="364" t="s">
        <v>171</v>
      </c>
      <c r="D15" s="9" t="s">
        <v>1012</v>
      </c>
      <c r="E15" s="362" t="s">
        <v>1010</v>
      </c>
      <c r="F15" s="362" t="s">
        <v>1126</v>
      </c>
      <c r="G15" s="362" t="s">
        <v>1011</v>
      </c>
      <c r="H15" s="362" t="s">
        <v>1010</v>
      </c>
      <c r="I15" s="362" t="s">
        <v>1010</v>
      </c>
      <c r="J15" s="362" t="s">
        <v>1020</v>
      </c>
      <c r="K15" s="9" t="s">
        <v>1021</v>
      </c>
      <c r="L15" s="363" t="s">
        <v>160</v>
      </c>
    </row>
    <row r="16" spans="1:12">
      <c r="B16" s="2264"/>
      <c r="C16" s="364"/>
      <c r="D16" s="9"/>
      <c r="E16" s="362"/>
      <c r="F16" s="362"/>
      <c r="G16" s="362" t="s">
        <v>1011</v>
      </c>
      <c r="H16" s="362"/>
      <c r="I16" s="362"/>
      <c r="J16" s="362"/>
      <c r="K16" s="9"/>
      <c r="L16" s="363"/>
    </row>
    <row r="17" spans="2:12">
      <c r="B17" s="2264"/>
      <c r="C17" s="364" t="s">
        <v>955</v>
      </c>
      <c r="D17" s="9" t="s">
        <v>956</v>
      </c>
      <c r="E17" s="362" t="s">
        <v>1011</v>
      </c>
      <c r="F17" s="362" t="s">
        <v>1220</v>
      </c>
      <c r="G17" s="362" t="s">
        <v>1011</v>
      </c>
      <c r="H17" s="362" t="s">
        <v>1018</v>
      </c>
      <c r="I17" s="362" t="s">
        <v>1010</v>
      </c>
      <c r="J17" s="362" t="s">
        <v>160</v>
      </c>
      <c r="K17" s="9" t="s">
        <v>837</v>
      </c>
      <c r="L17" s="363">
        <v>360</v>
      </c>
    </row>
    <row r="18" spans="2:12">
      <c r="B18" s="2264"/>
      <c r="C18" s="364"/>
      <c r="D18" s="9"/>
      <c r="E18" s="362"/>
      <c r="F18" s="362"/>
      <c r="G18" s="362" t="s">
        <v>1011</v>
      </c>
      <c r="H18" s="362"/>
      <c r="I18" s="362"/>
      <c r="J18" s="362"/>
      <c r="K18" s="9"/>
      <c r="L18" s="363"/>
    </row>
    <row r="19" spans="2:12">
      <c r="B19" s="2264"/>
      <c r="C19" s="365" t="s">
        <v>162</v>
      </c>
      <c r="D19" s="71" t="s">
        <v>167</v>
      </c>
      <c r="E19" s="362" t="s">
        <v>1011</v>
      </c>
      <c r="F19" s="429"/>
      <c r="G19" s="362" t="s">
        <v>1011</v>
      </c>
      <c r="H19" s="71" t="s">
        <v>1010</v>
      </c>
      <c r="I19" s="362" t="s">
        <v>1010</v>
      </c>
      <c r="J19" s="71" t="s">
        <v>160</v>
      </c>
      <c r="K19" s="71"/>
      <c r="L19" s="366">
        <v>430</v>
      </c>
    </row>
    <row r="20" spans="2:12">
      <c r="B20" s="2264"/>
      <c r="C20" s="365" t="s">
        <v>162</v>
      </c>
      <c r="D20" s="71" t="s">
        <v>166</v>
      </c>
      <c r="E20" s="362" t="s">
        <v>1011</v>
      </c>
      <c r="F20" s="71"/>
      <c r="G20" s="362" t="s">
        <v>1011</v>
      </c>
      <c r="H20" s="71" t="s">
        <v>1010</v>
      </c>
      <c r="I20" s="362" t="s">
        <v>1010</v>
      </c>
      <c r="J20" s="71" t="s">
        <v>160</v>
      </c>
      <c r="K20" s="71" t="s">
        <v>165</v>
      </c>
      <c r="L20" s="366">
        <v>145</v>
      </c>
    </row>
    <row r="21" spans="2:12">
      <c r="B21" s="2264"/>
      <c r="C21" s="365" t="s">
        <v>162</v>
      </c>
      <c r="D21" s="71" t="s">
        <v>163</v>
      </c>
      <c r="E21" s="362" t="s">
        <v>1011</v>
      </c>
      <c r="F21" s="71"/>
      <c r="G21" s="362" t="s">
        <v>1011</v>
      </c>
      <c r="H21" s="71" t="s">
        <v>1010</v>
      </c>
      <c r="I21" s="362" t="s">
        <v>1010</v>
      </c>
      <c r="J21" s="71" t="s">
        <v>160</v>
      </c>
      <c r="K21" s="71"/>
      <c r="L21" s="366">
        <v>300</v>
      </c>
    </row>
    <row r="22" spans="2:12">
      <c r="B22" s="2264"/>
      <c r="C22" s="365" t="s">
        <v>839</v>
      </c>
      <c r="D22" s="71" t="s">
        <v>611</v>
      </c>
      <c r="E22" s="362" t="s">
        <v>1011</v>
      </c>
      <c r="F22" s="362"/>
      <c r="G22" s="362" t="s">
        <v>1011</v>
      </c>
      <c r="H22" s="71" t="s">
        <v>1010</v>
      </c>
      <c r="I22" s="362" t="s">
        <v>1010</v>
      </c>
      <c r="J22" s="71" t="s">
        <v>160</v>
      </c>
      <c r="K22" s="71" t="s">
        <v>843</v>
      </c>
      <c r="L22" s="366">
        <v>265</v>
      </c>
    </row>
    <row r="23" spans="2:12">
      <c r="B23" s="2264"/>
      <c r="C23" s="365" t="s">
        <v>162</v>
      </c>
      <c r="D23" s="71" t="s">
        <v>612</v>
      </c>
      <c r="E23" s="362" t="s">
        <v>1010</v>
      </c>
      <c r="F23" s="362" t="s">
        <v>1124</v>
      </c>
      <c r="G23" s="362" t="s">
        <v>1011</v>
      </c>
      <c r="H23" s="71" t="s">
        <v>1010</v>
      </c>
      <c r="I23" s="362" t="s">
        <v>1010</v>
      </c>
      <c r="J23" s="71" t="s">
        <v>160</v>
      </c>
      <c r="K23" s="71" t="s">
        <v>613</v>
      </c>
      <c r="L23" s="366">
        <v>169</v>
      </c>
    </row>
    <row r="24" spans="2:12">
      <c r="B24" s="2264"/>
      <c r="C24" s="160" t="s">
        <v>162</v>
      </c>
      <c r="D24" s="9" t="s">
        <v>161</v>
      </c>
      <c r="E24" s="362" t="s">
        <v>1011</v>
      </c>
      <c r="F24" s="9"/>
      <c r="G24" s="362" t="s">
        <v>1011</v>
      </c>
      <c r="H24" s="9" t="s">
        <v>1010</v>
      </c>
      <c r="I24" s="362" t="s">
        <v>1010</v>
      </c>
      <c r="J24" s="9" t="s">
        <v>160</v>
      </c>
      <c r="K24" s="9"/>
      <c r="L24" s="367">
        <v>30</v>
      </c>
    </row>
    <row r="25" spans="2:12" ht="15" thickBot="1">
      <c r="B25" s="2265"/>
      <c r="C25" s="368" t="s">
        <v>1013</v>
      </c>
      <c r="D25" s="24" t="s">
        <v>1014</v>
      </c>
      <c r="E25" s="24" t="s">
        <v>1010</v>
      </c>
      <c r="F25" s="24" t="s">
        <v>1125</v>
      </c>
      <c r="G25" s="362" t="s">
        <v>1011</v>
      </c>
      <c r="H25" s="24" t="s">
        <v>1010</v>
      </c>
      <c r="I25" s="5" t="s">
        <v>1010</v>
      </c>
      <c r="J25" s="24" t="s">
        <v>160</v>
      </c>
      <c r="K25" s="24" t="s">
        <v>1019</v>
      </c>
      <c r="L25" s="369"/>
    </row>
    <row r="27" spans="2:12">
      <c r="D27" t="s">
        <v>846</v>
      </c>
    </row>
    <row r="28" spans="2:12">
      <c r="D28" s="461" t="s">
        <v>1219</v>
      </c>
    </row>
    <row r="29" spans="2:12">
      <c r="D29" t="s">
        <v>1295</v>
      </c>
    </row>
    <row r="30" spans="2:12">
      <c r="D30" t="s">
        <v>850</v>
      </c>
    </row>
  </sheetData>
  <sheetProtection formatCells="0" formatColumns="0" formatRows="0" insertColumns="0" insertRows="0" insertHyperlinks="0" deleteColumns="0" deleteRows="0" sort="0" autoFilter="0" pivotTables="0"/>
  <mergeCells count="2">
    <mergeCell ref="B2:L2"/>
    <mergeCell ref="B3:B25"/>
  </mergeCells>
  <hyperlinks>
    <hyperlink ref="A1" location="Contents!A1" display="Return" xr:uid="{00000000-0004-0000-0900-000000000000}"/>
  </hyperlink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C09AB-67ED-4332-A3A2-1D8A9754BCA0}">
  <sheetPr codeName="Sheet23">
    <tabColor rgb="FF00B050"/>
  </sheetPr>
  <dimension ref="A1:F6"/>
  <sheetViews>
    <sheetView workbookViewId="0">
      <selection activeCell="F39" sqref="F39"/>
    </sheetView>
  </sheetViews>
  <sheetFormatPr defaultRowHeight="14.4"/>
  <cols>
    <col min="2" max="2" width="4.21875" customWidth="1"/>
    <col min="3" max="3" width="14.77734375" bestFit="1" customWidth="1"/>
    <col min="4" max="4" width="17.21875" bestFit="1" customWidth="1"/>
    <col min="5" max="5" width="64.77734375" bestFit="1" customWidth="1"/>
    <col min="6" max="6" width="10.44140625" bestFit="1" customWidth="1"/>
  </cols>
  <sheetData>
    <row r="1" spans="1:6" ht="15" thickBot="1">
      <c r="A1" s="222" t="s">
        <v>664</v>
      </c>
    </row>
    <row r="2" spans="1:6" ht="15" thickBot="1">
      <c r="B2" s="2346" t="s">
        <v>1645</v>
      </c>
      <c r="C2" s="2347"/>
      <c r="D2" s="2347"/>
      <c r="E2" s="2347"/>
      <c r="F2" s="2348"/>
    </row>
    <row r="3" spans="1:6" ht="15" thickBot="1">
      <c r="B3" s="966"/>
      <c r="C3" s="176" t="s">
        <v>1618</v>
      </c>
      <c r="D3" s="176" t="s">
        <v>1619</v>
      </c>
      <c r="E3" s="176" t="s">
        <v>1620</v>
      </c>
      <c r="F3" s="967"/>
    </row>
    <row r="4" spans="1:6" ht="15" thickBot="1">
      <c r="B4" s="968"/>
      <c r="C4" s="142" t="s">
        <v>95</v>
      </c>
      <c r="D4" s="142" t="s">
        <v>1621</v>
      </c>
      <c r="E4" s="142" t="s">
        <v>1622</v>
      </c>
      <c r="F4" s="533"/>
    </row>
    <row r="5" spans="1:6" ht="15" thickBot="1">
      <c r="B5" s="968"/>
      <c r="C5" s="8"/>
      <c r="D5" s="8" t="s">
        <v>2614</v>
      </c>
      <c r="E5" s="8"/>
      <c r="F5" s="969">
        <v>330</v>
      </c>
    </row>
    <row r="6" spans="1:6" ht="15" thickBot="1">
      <c r="B6" s="968"/>
      <c r="C6" s="23"/>
      <c r="D6" s="23" t="s">
        <v>2615</v>
      </c>
      <c r="E6" s="23"/>
      <c r="F6" s="970">
        <v>85</v>
      </c>
    </row>
  </sheetData>
  <sheetProtection algorithmName="SHA-512" hashValue="e6I1xjRoJH6C+SjPPzsYrcCTuLU5pup9lg9sXRCEK5M0sTAs4oClFQZOxcD3HMmwhTeHeparcY7+pFR+KJ3lew==" saltValue="D9YOGlNsskAtIBSPROHgJA==" spinCount="100000" sheet="1" formatCells="0" formatColumns="0" formatRows="0" insertColumns="0" insertRows="0" insertHyperlinks="0" deleteColumns="0" deleteRows="0" sort="0" autoFilter="0" pivotTables="0"/>
  <mergeCells count="1">
    <mergeCell ref="B2:F2"/>
  </mergeCells>
  <hyperlinks>
    <hyperlink ref="A1" location="Contents!A1" display="Return" xr:uid="{2CA3ADE7-206A-4602-8325-A1EA334FBC13}"/>
  </hyperlinks>
  <pageMargins left="0.7" right="0.7" top="0.75" bottom="0.75" header="0.3" footer="0.3"/>
  <pageSetup paperSize="9" orientation="portrait" verticalDpi="597"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sheetPr>
  <dimension ref="A1:M93"/>
  <sheetViews>
    <sheetView zoomScale="70" zoomScaleNormal="70" workbookViewId="0">
      <selection activeCell="F39" sqref="F39"/>
    </sheetView>
  </sheetViews>
  <sheetFormatPr defaultColWidth="9.109375" defaultRowHeight="14.4"/>
  <cols>
    <col min="2" max="2" width="3.77734375" bestFit="1" customWidth="1"/>
    <col min="3" max="3" width="44" customWidth="1"/>
    <col min="4" max="4" width="11.21875" customWidth="1"/>
    <col min="5" max="5" width="11.5546875" customWidth="1"/>
    <col min="6" max="6" width="38.77734375" customWidth="1"/>
    <col min="7" max="7" width="12.109375" customWidth="1"/>
    <col min="8" max="8" width="10.77734375" customWidth="1"/>
    <col min="9" max="9" width="11.77734375" customWidth="1"/>
    <col min="10" max="10" width="14.21875" bestFit="1" customWidth="1"/>
    <col min="11" max="11" width="11.77734375" customWidth="1"/>
    <col min="12" max="12" width="56.77734375" customWidth="1"/>
    <col min="13" max="13" width="11.5546875" style="2" bestFit="1" customWidth="1"/>
  </cols>
  <sheetData>
    <row r="1" spans="1:13">
      <c r="A1" s="222" t="s">
        <v>664</v>
      </c>
      <c r="B1" s="2364" t="s">
        <v>1666</v>
      </c>
      <c r="C1" s="2364"/>
      <c r="D1" s="2364"/>
      <c r="E1" s="2364"/>
      <c r="F1" s="2364"/>
      <c r="G1" s="730">
        <f>Cover!B6</f>
        <v>2026</v>
      </c>
      <c r="H1" s="728"/>
      <c r="I1" s="728"/>
      <c r="J1" s="728"/>
      <c r="K1" s="728"/>
      <c r="L1" s="728"/>
      <c r="M1" s="729"/>
    </row>
    <row r="3" spans="1:13">
      <c r="C3" t="s">
        <v>1349</v>
      </c>
    </row>
    <row r="4" spans="1:13" ht="15" thickBot="1"/>
    <row r="5" spans="1:13" ht="15" thickBot="1">
      <c r="B5" s="2370" t="s">
        <v>159</v>
      </c>
      <c r="C5" s="2371"/>
      <c r="D5" s="564" t="s">
        <v>1418</v>
      </c>
      <c r="E5" s="564">
        <v>2019</v>
      </c>
      <c r="F5" s="78" t="s">
        <v>158</v>
      </c>
      <c r="G5" s="77" t="s">
        <v>157</v>
      </c>
      <c r="H5" s="76"/>
      <c r="I5" s="76"/>
      <c r="J5" s="2370" t="s">
        <v>156</v>
      </c>
      <c r="K5" s="2371"/>
      <c r="L5" s="75" t="s">
        <v>155</v>
      </c>
      <c r="M5" s="74"/>
    </row>
    <row r="6" spans="1:13" ht="15.75" customHeight="1">
      <c r="B6" s="2372">
        <v>1</v>
      </c>
      <c r="C6" s="27" t="s">
        <v>4</v>
      </c>
      <c r="D6" s="27"/>
      <c r="E6" s="27"/>
      <c r="F6" s="14" t="s">
        <v>5</v>
      </c>
      <c r="G6" s="14" t="s">
        <v>28</v>
      </c>
      <c r="H6" s="14" t="s">
        <v>27</v>
      </c>
      <c r="I6" s="14" t="s">
        <v>46</v>
      </c>
      <c r="J6" s="14" t="s">
        <v>25</v>
      </c>
      <c r="K6" s="14" t="s">
        <v>24</v>
      </c>
      <c r="L6" s="14" t="s">
        <v>23</v>
      </c>
      <c r="M6" s="13" t="s">
        <v>6</v>
      </c>
    </row>
    <row r="7" spans="1:13" ht="15.75" customHeight="1">
      <c r="B7" s="2373"/>
      <c r="C7" s="1610"/>
      <c r="D7" s="1610"/>
      <c r="E7" s="1610"/>
      <c r="F7" s="1611"/>
      <c r="G7" s="1611"/>
      <c r="H7" s="1611"/>
      <c r="I7" s="1611"/>
      <c r="J7" s="1611"/>
      <c r="K7" s="1611"/>
      <c r="L7" s="1611"/>
      <c r="M7" s="1612"/>
    </row>
    <row r="8" spans="1:13" ht="15" thickBot="1">
      <c r="B8" s="2373"/>
      <c r="C8" s="29" t="s">
        <v>1030</v>
      </c>
      <c r="D8" s="29" t="s">
        <v>14</v>
      </c>
      <c r="E8" s="29"/>
      <c r="F8" s="8" t="s">
        <v>1031</v>
      </c>
      <c r="G8" s="9" t="s">
        <v>153</v>
      </c>
      <c r="H8" s="9">
        <v>2</v>
      </c>
      <c r="I8" s="28" t="s">
        <v>1037</v>
      </c>
      <c r="J8" s="9" t="s">
        <v>56</v>
      </c>
      <c r="K8" s="9" t="s">
        <v>56</v>
      </c>
      <c r="L8" s="8"/>
      <c r="M8" s="7">
        <v>1500</v>
      </c>
    </row>
    <row r="9" spans="1:13" ht="15" customHeight="1">
      <c r="B9" s="2372" t="s">
        <v>665</v>
      </c>
      <c r="C9" s="27" t="s">
        <v>1023</v>
      </c>
      <c r="D9" s="27"/>
      <c r="E9" s="27"/>
      <c r="F9" s="14" t="s">
        <v>5</v>
      </c>
      <c r="G9" s="15" t="s">
        <v>28</v>
      </c>
      <c r="H9" s="15" t="s">
        <v>27</v>
      </c>
      <c r="I9" s="15" t="s">
        <v>46</v>
      </c>
      <c r="J9" s="15" t="s">
        <v>25</v>
      </c>
      <c r="K9" s="15" t="s">
        <v>24</v>
      </c>
      <c r="L9" s="14" t="s">
        <v>23</v>
      </c>
      <c r="M9" s="13" t="s">
        <v>6</v>
      </c>
    </row>
    <row r="10" spans="1:13">
      <c r="B10" s="2373"/>
      <c r="C10" s="45" t="s">
        <v>1024</v>
      </c>
      <c r="D10" s="45"/>
      <c r="E10" s="45" t="s">
        <v>14</v>
      </c>
      <c r="F10" s="8" t="s">
        <v>1032</v>
      </c>
      <c r="G10" s="9" t="s">
        <v>153</v>
      </c>
      <c r="H10" s="9"/>
      <c r="I10" s="9"/>
      <c r="J10" s="9"/>
      <c r="K10" s="9"/>
      <c r="L10" s="8"/>
      <c r="M10" s="7">
        <v>550</v>
      </c>
    </row>
    <row r="11" spans="1:13">
      <c r="B11" s="2373"/>
      <c r="C11" s="45" t="s">
        <v>1025</v>
      </c>
      <c r="D11" s="45"/>
      <c r="E11" s="45"/>
      <c r="F11" s="8" t="s">
        <v>1033</v>
      </c>
      <c r="G11" s="9"/>
      <c r="H11" s="9"/>
      <c r="I11" s="9" t="s">
        <v>1037</v>
      </c>
      <c r="J11" s="9"/>
      <c r="K11" s="9"/>
      <c r="L11" s="8"/>
      <c r="M11" s="7">
        <v>210</v>
      </c>
    </row>
    <row r="12" spans="1:13" ht="15" customHeight="1">
      <c r="B12" s="2373"/>
      <c r="C12" s="44" t="s">
        <v>1026</v>
      </c>
      <c r="D12" s="44"/>
      <c r="E12" s="44"/>
      <c r="F12" s="8" t="s">
        <v>1034</v>
      </c>
      <c r="G12" s="9"/>
      <c r="H12" s="9"/>
      <c r="I12" s="9"/>
      <c r="J12" s="9" t="s">
        <v>11</v>
      </c>
      <c r="K12" s="9" t="s">
        <v>11</v>
      </c>
      <c r="L12" s="8"/>
      <c r="M12" s="7">
        <v>100</v>
      </c>
    </row>
    <row r="13" spans="1:13" ht="15" customHeight="1">
      <c r="B13" s="2373"/>
      <c r="C13" s="73" t="s">
        <v>1027</v>
      </c>
      <c r="D13" s="73"/>
      <c r="E13" s="73"/>
      <c r="F13" s="70" t="s">
        <v>1035</v>
      </c>
      <c r="G13" s="71"/>
      <c r="H13" s="71"/>
      <c r="I13" s="71"/>
      <c r="J13" s="71"/>
      <c r="K13" s="71"/>
      <c r="L13" s="70"/>
      <c r="M13" s="69">
        <v>295</v>
      </c>
    </row>
    <row r="14" spans="1:13" ht="15" customHeight="1">
      <c r="B14" s="2373"/>
      <c r="C14" s="73" t="s">
        <v>1028</v>
      </c>
      <c r="D14" s="73"/>
      <c r="E14" s="73"/>
      <c r="F14" s="70" t="s">
        <v>1035</v>
      </c>
      <c r="G14" s="71"/>
      <c r="H14" s="71"/>
      <c r="I14" s="71"/>
      <c r="J14" s="71"/>
      <c r="K14" s="71"/>
      <c r="L14" s="70"/>
      <c r="M14" s="69">
        <v>295</v>
      </c>
    </row>
    <row r="15" spans="1:13" ht="15" thickBot="1">
      <c r="B15" s="2374"/>
      <c r="C15" s="26" t="s">
        <v>1029</v>
      </c>
      <c r="D15" s="26"/>
      <c r="E15" s="26"/>
      <c r="F15" s="23" t="s">
        <v>1036</v>
      </c>
      <c r="G15" s="24"/>
      <c r="H15" s="24" t="s">
        <v>11</v>
      </c>
      <c r="I15" s="24" t="s">
        <v>11</v>
      </c>
      <c r="J15" s="24" t="s">
        <v>11</v>
      </c>
      <c r="K15" s="24" t="s">
        <v>11</v>
      </c>
      <c r="L15" s="23"/>
      <c r="M15" s="22">
        <v>200</v>
      </c>
    </row>
    <row r="16" spans="1:13">
      <c r="B16" s="1613"/>
      <c r="C16" t="s">
        <v>3258</v>
      </c>
      <c r="D16" s="1614"/>
      <c r="E16" s="1614"/>
      <c r="F16" s="1614" t="s">
        <v>3259</v>
      </c>
      <c r="G16" s="1615" t="s">
        <v>153</v>
      </c>
      <c r="H16" s="1615"/>
      <c r="I16" s="1615"/>
      <c r="J16" s="1615"/>
      <c r="K16" s="1615"/>
      <c r="L16" s="8" t="s">
        <v>154</v>
      </c>
      <c r="M16" s="1616"/>
    </row>
    <row r="17" spans="2:13" ht="15" thickBot="1">
      <c r="B17" s="1613"/>
      <c r="C17" s="879"/>
      <c r="D17" s="49"/>
      <c r="E17" s="49"/>
      <c r="F17" s="49"/>
      <c r="G17" s="50"/>
      <c r="H17" s="50"/>
      <c r="I17" s="50"/>
      <c r="J17" s="50"/>
      <c r="K17" s="50"/>
      <c r="L17" s="49"/>
      <c r="M17" s="154"/>
    </row>
    <row r="18" spans="2:13" ht="15" thickBot="1">
      <c r="G18" s="56"/>
      <c r="H18" s="56"/>
      <c r="I18" s="56"/>
      <c r="J18" s="56"/>
      <c r="K18" s="56"/>
    </row>
    <row r="19" spans="2:13" ht="15" thickBot="1">
      <c r="B19" s="2368" t="s">
        <v>146</v>
      </c>
      <c r="C19" s="2369"/>
      <c r="D19" s="565" t="s">
        <v>1418</v>
      </c>
      <c r="E19" s="565">
        <v>2019</v>
      </c>
      <c r="F19" s="231" t="s">
        <v>145</v>
      </c>
      <c r="G19" s="231" t="s">
        <v>144</v>
      </c>
      <c r="H19" s="232"/>
      <c r="I19" s="232"/>
      <c r="J19" s="232"/>
      <c r="K19" s="232"/>
      <c r="L19" s="233" t="s">
        <v>143</v>
      </c>
      <c r="M19" s="234"/>
    </row>
    <row r="20" spans="2:13" ht="15" customHeight="1">
      <c r="B20" s="2356" t="s">
        <v>1099</v>
      </c>
      <c r="C20" s="380" t="s">
        <v>4</v>
      </c>
      <c r="D20" s="235"/>
      <c r="E20" s="235"/>
      <c r="F20" s="236" t="s">
        <v>5</v>
      </c>
      <c r="G20" s="236" t="s">
        <v>28</v>
      </c>
      <c r="H20" s="236" t="s">
        <v>27</v>
      </c>
      <c r="I20" s="236" t="s">
        <v>26</v>
      </c>
      <c r="J20" s="236" t="s">
        <v>25</v>
      </c>
      <c r="K20" s="236" t="s">
        <v>24</v>
      </c>
      <c r="L20" s="236" t="s">
        <v>23</v>
      </c>
      <c r="M20" s="237" t="s">
        <v>6</v>
      </c>
    </row>
    <row r="21" spans="2:13" ht="15" thickBot="1">
      <c r="B21" s="2357"/>
      <c r="C21" s="381" t="s">
        <v>1040</v>
      </c>
      <c r="D21" s="246" t="s">
        <v>14</v>
      </c>
      <c r="E21" s="246"/>
      <c r="F21" s="247" t="s">
        <v>1041</v>
      </c>
      <c r="G21" s="248"/>
      <c r="H21" s="248"/>
      <c r="I21" s="248"/>
      <c r="J21" s="248"/>
      <c r="K21" s="248"/>
      <c r="L21" s="247" t="s">
        <v>1045</v>
      </c>
      <c r="M21" s="249">
        <v>500</v>
      </c>
    </row>
    <row r="22" spans="2:13" ht="15" customHeight="1">
      <c r="B22" s="2356" t="s">
        <v>665</v>
      </c>
      <c r="C22" s="376" t="s">
        <v>1042</v>
      </c>
      <c r="D22" s="376"/>
      <c r="E22" s="376"/>
      <c r="F22" s="377" t="s">
        <v>1043</v>
      </c>
      <c r="G22" s="378"/>
      <c r="H22" s="378"/>
      <c r="I22" s="378"/>
      <c r="J22" s="378"/>
      <c r="K22" s="378"/>
      <c r="L22" s="377"/>
      <c r="M22" s="379"/>
    </row>
    <row r="23" spans="2:13" ht="15" customHeight="1">
      <c r="B23" s="2375"/>
      <c r="C23" s="569" t="s">
        <v>1419</v>
      </c>
      <c r="D23" s="569"/>
      <c r="E23" s="569" t="s">
        <v>14</v>
      </c>
      <c r="F23" s="570"/>
      <c r="G23" s="571"/>
      <c r="H23" s="571"/>
      <c r="I23" s="571"/>
      <c r="J23" s="571"/>
      <c r="K23" s="571"/>
      <c r="L23" s="570"/>
      <c r="M23" s="572"/>
    </row>
    <row r="24" spans="2:13" ht="15" thickBot="1">
      <c r="B24" s="2357"/>
      <c r="C24" s="246" t="s">
        <v>1044</v>
      </c>
      <c r="D24" s="246"/>
      <c r="E24" s="246"/>
      <c r="F24" s="247"/>
      <c r="G24" s="248"/>
      <c r="H24" s="248"/>
      <c r="I24" s="248"/>
      <c r="J24" s="248"/>
      <c r="K24" s="248"/>
      <c r="L24" s="247"/>
      <c r="M24" s="249"/>
    </row>
    <row r="25" spans="2:13" ht="15" thickBot="1"/>
    <row r="26" spans="2:13" ht="15" customHeight="1" thickBot="1">
      <c r="B26" s="2368" t="s">
        <v>146</v>
      </c>
      <c r="C26" s="2369"/>
      <c r="D26" s="565" t="s">
        <v>1418</v>
      </c>
      <c r="E26" s="565">
        <v>2019</v>
      </c>
      <c r="F26" s="231" t="s">
        <v>145</v>
      </c>
      <c r="G26" s="231" t="s">
        <v>144</v>
      </c>
      <c r="H26" s="232"/>
      <c r="I26" s="232"/>
      <c r="J26" s="232"/>
      <c r="K26" s="232"/>
      <c r="L26" s="233" t="s">
        <v>143</v>
      </c>
      <c r="M26" s="234"/>
    </row>
    <row r="27" spans="2:13" ht="15" customHeight="1">
      <c r="B27" s="2356" t="s">
        <v>1101</v>
      </c>
      <c r="C27" s="380" t="s">
        <v>4</v>
      </c>
      <c r="D27" s="235"/>
      <c r="E27" s="235"/>
      <c r="F27" s="236" t="s">
        <v>5</v>
      </c>
      <c r="G27" s="236" t="s">
        <v>28</v>
      </c>
      <c r="H27" s="236" t="s">
        <v>27</v>
      </c>
      <c r="I27" s="236" t="s">
        <v>26</v>
      </c>
      <c r="J27" s="236" t="s">
        <v>25</v>
      </c>
      <c r="K27" s="236" t="s">
        <v>24</v>
      </c>
      <c r="L27" s="236" t="s">
        <v>23</v>
      </c>
      <c r="M27" s="237" t="s">
        <v>6</v>
      </c>
    </row>
    <row r="28" spans="2:13" ht="15" thickBot="1">
      <c r="B28" s="2357"/>
      <c r="C28" s="381" t="s">
        <v>1046</v>
      </c>
      <c r="D28" s="246" t="s">
        <v>14</v>
      </c>
      <c r="E28" s="246"/>
      <c r="F28" s="247" t="s">
        <v>1047</v>
      </c>
      <c r="G28" s="248" t="s">
        <v>142</v>
      </c>
      <c r="H28" s="248" t="s">
        <v>140</v>
      </c>
      <c r="I28" s="248">
        <v>5</v>
      </c>
      <c r="J28" s="248">
        <v>3</v>
      </c>
      <c r="K28" s="248" t="s">
        <v>141</v>
      </c>
      <c r="L28" s="247"/>
      <c r="M28" s="249">
        <v>1500</v>
      </c>
    </row>
    <row r="29" spans="2:13">
      <c r="B29" s="2356" t="s">
        <v>665</v>
      </c>
      <c r="C29" s="376" t="s">
        <v>1048</v>
      </c>
      <c r="D29" s="376"/>
      <c r="E29" s="376" t="s">
        <v>14</v>
      </c>
      <c r="F29" s="377" t="s">
        <v>1049</v>
      </c>
      <c r="G29" s="378"/>
      <c r="H29" s="378"/>
      <c r="I29" s="378"/>
      <c r="J29" s="378"/>
      <c r="K29" s="378"/>
      <c r="L29" s="377"/>
      <c r="M29" s="379"/>
    </row>
    <row r="30" spans="2:13">
      <c r="B30" s="2375"/>
      <c r="C30" s="238" t="s">
        <v>1050</v>
      </c>
      <c r="D30" s="238"/>
      <c r="E30" s="238"/>
      <c r="F30" s="239" t="s">
        <v>1051</v>
      </c>
      <c r="G30" s="240"/>
      <c r="H30" s="240"/>
      <c r="I30" s="240"/>
      <c r="J30" s="240"/>
      <c r="K30" s="240"/>
      <c r="L30" s="239"/>
      <c r="M30" s="241"/>
    </row>
    <row r="31" spans="2:13">
      <c r="B31" s="2375"/>
      <c r="C31" s="230" t="s">
        <v>1052</v>
      </c>
      <c r="D31" s="230"/>
      <c r="E31" s="230"/>
      <c r="F31" s="239"/>
      <c r="G31" s="240"/>
      <c r="H31" s="240"/>
      <c r="I31" s="240"/>
      <c r="J31" s="240"/>
      <c r="K31" s="240"/>
      <c r="L31" s="239"/>
      <c r="M31" s="241"/>
    </row>
    <row r="32" spans="2:13">
      <c r="B32" s="2375"/>
      <c r="C32" s="238" t="s">
        <v>1053</v>
      </c>
      <c r="D32" s="238"/>
      <c r="E32" s="238"/>
      <c r="F32" s="239"/>
      <c r="G32" s="240"/>
      <c r="H32" s="240"/>
      <c r="I32" s="240"/>
      <c r="J32" s="240"/>
      <c r="K32" s="240"/>
      <c r="L32" s="250"/>
      <c r="M32" s="242"/>
    </row>
    <row r="33" spans="2:13">
      <c r="B33" s="2375"/>
      <c r="C33" s="243" t="s">
        <v>1054</v>
      </c>
      <c r="D33" s="243"/>
      <c r="E33" s="243"/>
      <c r="F33" s="244" t="s">
        <v>1056</v>
      </c>
      <c r="G33" s="245"/>
      <c r="H33" s="245"/>
      <c r="I33" s="245"/>
      <c r="J33" s="245"/>
      <c r="K33" s="245"/>
      <c r="L33" s="382"/>
      <c r="M33" s="383"/>
    </row>
    <row r="34" spans="2:13">
      <c r="B34" s="2375"/>
      <c r="C34" s="243" t="s">
        <v>1055</v>
      </c>
      <c r="D34" s="243"/>
      <c r="E34" s="243"/>
      <c r="F34" s="244" t="s">
        <v>1057</v>
      </c>
      <c r="G34" s="245"/>
      <c r="H34" s="245"/>
      <c r="I34" s="245"/>
      <c r="J34" s="245"/>
      <c r="K34" s="245"/>
      <c r="L34" s="382"/>
      <c r="M34" s="383"/>
    </row>
    <row r="35" spans="2:13" ht="15" thickBot="1">
      <c r="B35" s="2357"/>
      <c r="C35" s="246" t="s">
        <v>1058</v>
      </c>
      <c r="D35" s="246"/>
      <c r="E35" s="246"/>
      <c r="F35" s="247"/>
      <c r="G35" s="248"/>
      <c r="H35" s="248"/>
      <c r="I35" s="248"/>
      <c r="J35" s="248"/>
      <c r="K35" s="248"/>
      <c r="L35" s="247"/>
      <c r="M35" s="249"/>
    </row>
    <row r="36" spans="2:13" ht="15" thickBot="1">
      <c r="B36" s="64"/>
      <c r="C36" s="63"/>
      <c r="D36" s="63"/>
      <c r="E36" s="63"/>
      <c r="F36" s="63"/>
      <c r="G36" s="56"/>
      <c r="H36" s="56"/>
      <c r="I36" s="56"/>
      <c r="J36" s="56"/>
      <c r="K36" s="56"/>
      <c r="L36" s="63"/>
      <c r="M36" s="62"/>
    </row>
    <row r="37" spans="2:13" ht="15" customHeight="1" thickBot="1">
      <c r="B37" s="2368" t="s">
        <v>146</v>
      </c>
      <c r="C37" s="2369"/>
      <c r="D37" s="565" t="s">
        <v>1418</v>
      </c>
      <c r="E37" s="565">
        <v>2019</v>
      </c>
      <c r="F37" s="231" t="s">
        <v>145</v>
      </c>
      <c r="G37" s="231" t="s">
        <v>144</v>
      </c>
      <c r="H37" s="232"/>
      <c r="I37" s="232"/>
      <c r="J37" s="232"/>
      <c r="K37" s="232"/>
      <c r="L37" s="233" t="s">
        <v>143</v>
      </c>
      <c r="M37" s="234"/>
    </row>
    <row r="38" spans="2:13" ht="14.25" customHeight="1">
      <c r="B38" s="2356" t="s">
        <v>29</v>
      </c>
      <c r="C38" s="380" t="s">
        <v>4</v>
      </c>
      <c r="D38" s="235"/>
      <c r="E38" s="235"/>
      <c r="F38" s="236" t="s">
        <v>5</v>
      </c>
      <c r="G38" s="236"/>
      <c r="H38" s="236"/>
      <c r="I38" s="236"/>
      <c r="J38" s="236"/>
      <c r="K38" s="236"/>
      <c r="L38" s="236" t="s">
        <v>23</v>
      </c>
      <c r="M38" s="237" t="s">
        <v>6</v>
      </c>
    </row>
    <row r="39" spans="2:13" ht="15" thickBot="1">
      <c r="B39" s="2357"/>
      <c r="C39" s="381" t="s">
        <v>1420</v>
      </c>
      <c r="D39" s="246"/>
      <c r="E39" s="246" t="s">
        <v>14</v>
      </c>
      <c r="F39" s="247" t="s">
        <v>1041</v>
      </c>
      <c r="G39" s="2365" t="s">
        <v>1424</v>
      </c>
      <c r="H39" s="2366"/>
      <c r="I39" s="2366"/>
      <c r="J39" s="2366"/>
      <c r="K39" s="2367"/>
      <c r="L39" s="222" t="s">
        <v>1421</v>
      </c>
      <c r="M39" s="249">
        <v>500</v>
      </c>
    </row>
    <row r="40" spans="2:13" ht="15" thickBot="1"/>
    <row r="41" spans="2:13" ht="15" thickBot="1">
      <c r="B41" s="2368" t="s">
        <v>146</v>
      </c>
      <c r="C41" s="2369"/>
      <c r="D41" s="565" t="s">
        <v>1418</v>
      </c>
      <c r="E41" s="565">
        <v>2019</v>
      </c>
      <c r="F41" s="231" t="s">
        <v>145</v>
      </c>
      <c r="G41" s="231" t="s">
        <v>144</v>
      </c>
      <c r="H41" s="232"/>
      <c r="I41" s="232"/>
      <c r="J41" s="232"/>
      <c r="K41" s="232"/>
      <c r="L41" s="233" t="s">
        <v>143</v>
      </c>
      <c r="M41" s="234"/>
    </row>
    <row r="42" spans="2:13">
      <c r="B42" s="2356" t="s">
        <v>29</v>
      </c>
      <c r="C42" s="380" t="s">
        <v>4</v>
      </c>
      <c r="D42" s="235"/>
      <c r="E42" s="235"/>
      <c r="F42" s="236" t="s">
        <v>5</v>
      </c>
      <c r="G42" s="236"/>
      <c r="H42" s="236"/>
      <c r="I42" s="236"/>
      <c r="J42" s="236"/>
      <c r="K42" s="236"/>
      <c r="L42" s="236" t="s">
        <v>23</v>
      </c>
      <c r="M42" s="237" t="s">
        <v>6</v>
      </c>
    </row>
    <row r="43" spans="2:13" ht="15" thickBot="1">
      <c r="B43" s="2357"/>
      <c r="C43" s="381" t="s">
        <v>1423</v>
      </c>
      <c r="D43" s="246"/>
      <c r="E43" s="246" t="s">
        <v>14</v>
      </c>
      <c r="F43" s="247" t="s">
        <v>1041</v>
      </c>
      <c r="G43" s="2365" t="s">
        <v>1424</v>
      </c>
      <c r="H43" s="2366"/>
      <c r="I43" s="2366"/>
      <c r="J43" s="2366"/>
      <c r="K43" s="2367"/>
      <c r="L43" s="222" t="s">
        <v>1422</v>
      </c>
      <c r="M43" s="249">
        <v>500</v>
      </c>
    </row>
    <row r="44" spans="2:13" ht="15" thickBot="1"/>
    <row r="45" spans="2:13" ht="15" thickBot="1">
      <c r="B45" s="2358" t="s">
        <v>95</v>
      </c>
      <c r="C45" s="2359"/>
      <c r="D45" s="567" t="s">
        <v>1418</v>
      </c>
      <c r="E45" s="567">
        <v>2019</v>
      </c>
      <c r="F45" s="55" t="s">
        <v>94</v>
      </c>
      <c r="G45" s="2358" t="s">
        <v>93</v>
      </c>
      <c r="H45" s="2360"/>
      <c r="I45" s="2360"/>
      <c r="J45" s="2360"/>
      <c r="K45" s="2360"/>
      <c r="L45" s="54" t="s">
        <v>92</v>
      </c>
      <c r="M45" s="53"/>
    </row>
    <row r="46" spans="2:13" ht="15" customHeight="1">
      <c r="B46" s="2361" t="s">
        <v>1099</v>
      </c>
      <c r="C46" s="16" t="s">
        <v>4</v>
      </c>
      <c r="D46" s="27"/>
      <c r="E46" s="27"/>
      <c r="F46" s="14" t="s">
        <v>5</v>
      </c>
      <c r="G46" s="15" t="s">
        <v>28</v>
      </c>
      <c r="H46" s="15" t="s">
        <v>27</v>
      </c>
      <c r="I46" s="15" t="s">
        <v>46</v>
      </c>
      <c r="J46" s="15" t="s">
        <v>25</v>
      </c>
      <c r="K46" s="15" t="s">
        <v>24</v>
      </c>
      <c r="L46" s="14" t="s">
        <v>23</v>
      </c>
      <c r="M46" s="13" t="s">
        <v>6</v>
      </c>
    </row>
    <row r="47" spans="2:13" ht="15" thickBot="1">
      <c r="B47" s="2362"/>
      <c r="C47" s="6" t="s">
        <v>1190</v>
      </c>
      <c r="D47" s="568" t="s">
        <v>14</v>
      </c>
      <c r="E47" s="568"/>
      <c r="F47" s="452" t="s">
        <v>1191</v>
      </c>
      <c r="G47" s="24" t="s">
        <v>609</v>
      </c>
      <c r="H47" s="24">
        <v>2</v>
      </c>
      <c r="I47" s="24">
        <v>8</v>
      </c>
      <c r="J47" s="24">
        <v>3</v>
      </c>
      <c r="K47" s="24">
        <v>100</v>
      </c>
      <c r="L47" s="452"/>
      <c r="M47" s="201">
        <v>1500</v>
      </c>
    </row>
    <row r="48" spans="2:13">
      <c r="B48" s="2362" t="s">
        <v>665</v>
      </c>
      <c r="C48" s="455" t="s">
        <v>1200</v>
      </c>
      <c r="D48" s="455"/>
      <c r="E48" s="455" t="s">
        <v>14</v>
      </c>
      <c r="F48" s="455" t="s">
        <v>1201</v>
      </c>
      <c r="G48" s="362"/>
      <c r="H48" s="362"/>
      <c r="I48" s="362"/>
      <c r="J48" s="362"/>
      <c r="K48" s="362"/>
      <c r="L48" s="455" t="s">
        <v>1202</v>
      </c>
      <c r="M48" s="162">
        <v>990</v>
      </c>
    </row>
    <row r="49" spans="2:13">
      <c r="B49" s="2362"/>
      <c r="C49" s="424" t="s">
        <v>1192</v>
      </c>
      <c r="D49" s="424"/>
      <c r="E49" s="424"/>
      <c r="F49" s="425" t="s">
        <v>1195</v>
      </c>
      <c r="G49" s="71"/>
      <c r="H49" s="71"/>
      <c r="I49" s="71"/>
      <c r="J49" s="71"/>
      <c r="K49" s="71"/>
      <c r="L49" s="425"/>
      <c r="M49" s="426">
        <v>290</v>
      </c>
    </row>
    <row r="50" spans="2:13">
      <c r="B50" s="2362"/>
      <c r="C50" s="424" t="s">
        <v>1193</v>
      </c>
      <c r="D50" s="424"/>
      <c r="E50" s="424"/>
      <c r="F50" s="425" t="s">
        <v>1194</v>
      </c>
      <c r="G50" s="71"/>
      <c r="H50" s="71"/>
      <c r="I50" s="71"/>
      <c r="J50" s="71"/>
      <c r="K50" s="71"/>
      <c r="L50" s="425"/>
      <c r="M50" s="426">
        <v>290</v>
      </c>
    </row>
    <row r="51" spans="2:13">
      <c r="B51" s="2362"/>
      <c r="C51" s="424" t="s">
        <v>1196</v>
      </c>
      <c r="D51" s="424"/>
      <c r="E51" s="424"/>
      <c r="F51" s="425" t="s">
        <v>1197</v>
      </c>
      <c r="G51" s="71"/>
      <c r="H51" s="71"/>
      <c r="I51" s="71"/>
      <c r="J51" s="71"/>
      <c r="K51" s="71"/>
      <c r="L51" s="425"/>
      <c r="M51" s="426">
        <v>60</v>
      </c>
    </row>
    <row r="52" spans="2:13" ht="15" thickBot="1">
      <c r="B52" s="2363"/>
      <c r="C52" s="26" t="s">
        <v>1198</v>
      </c>
      <c r="D52" s="26"/>
      <c r="E52" s="26"/>
      <c r="F52" s="23" t="s">
        <v>1199</v>
      </c>
      <c r="G52" s="24"/>
      <c r="H52" s="24"/>
      <c r="I52" s="24"/>
      <c r="J52" s="24"/>
      <c r="K52" s="24"/>
      <c r="L52" s="23"/>
      <c r="M52" s="201">
        <v>60</v>
      </c>
    </row>
    <row r="53" spans="2:13" ht="15" thickBot="1">
      <c r="B53" s="64"/>
      <c r="C53" s="63"/>
      <c r="D53" s="63"/>
      <c r="E53" s="63"/>
      <c r="F53" s="63"/>
      <c r="G53" s="56"/>
      <c r="H53" s="56"/>
      <c r="I53" s="56"/>
      <c r="J53" s="56"/>
      <c r="K53" s="56"/>
      <c r="L53" s="63"/>
      <c r="M53" s="62"/>
    </row>
    <row r="54" spans="2:13" ht="15" thickBot="1">
      <c r="B54" s="2352" t="s">
        <v>778</v>
      </c>
      <c r="C54" s="2353"/>
      <c r="D54" s="566" t="s">
        <v>1418</v>
      </c>
      <c r="E54" s="566">
        <v>2019</v>
      </c>
      <c r="F54" s="413" t="s">
        <v>779</v>
      </c>
      <c r="G54" s="413" t="s">
        <v>1103</v>
      </c>
      <c r="H54" s="414"/>
      <c r="I54" s="415"/>
      <c r="J54" s="2354"/>
      <c r="K54" s="2355"/>
      <c r="L54" s="416" t="s">
        <v>789</v>
      </c>
      <c r="M54" s="417"/>
    </row>
    <row r="55" spans="2:13">
      <c r="B55" s="2349" t="s">
        <v>1099</v>
      </c>
      <c r="C55" s="16" t="s">
        <v>4</v>
      </c>
      <c r="D55" s="27"/>
      <c r="E55" s="27"/>
      <c r="F55" s="14" t="s">
        <v>5</v>
      </c>
      <c r="G55" s="15" t="s">
        <v>28</v>
      </c>
      <c r="H55" s="15" t="s">
        <v>27</v>
      </c>
      <c r="I55" s="15" t="s">
        <v>26</v>
      </c>
      <c r="J55" s="15" t="s">
        <v>25</v>
      </c>
      <c r="K55" s="15" t="s">
        <v>24</v>
      </c>
      <c r="L55" s="14" t="s">
        <v>23</v>
      </c>
      <c r="M55" s="13" t="s">
        <v>6</v>
      </c>
    </row>
    <row r="56" spans="2:13" ht="15" thickBot="1">
      <c r="B56" s="2351"/>
      <c r="C56" s="70" t="s">
        <v>1089</v>
      </c>
      <c r="D56" s="70" t="s">
        <v>14</v>
      </c>
      <c r="E56" s="70" t="s">
        <v>14</v>
      </c>
      <c r="F56" s="70" t="s">
        <v>1090</v>
      </c>
      <c r="G56" s="71"/>
      <c r="H56" s="71"/>
      <c r="I56" s="71"/>
      <c r="J56" s="71"/>
      <c r="K56" s="71"/>
      <c r="L56" s="70" t="s">
        <v>1088</v>
      </c>
      <c r="M56" s="69">
        <v>380</v>
      </c>
    </row>
    <row r="57" spans="2:13" ht="15" thickBot="1">
      <c r="B57" s="418"/>
      <c r="C57" s="419" t="s">
        <v>800</v>
      </c>
      <c r="D57" s="177"/>
      <c r="E57" s="177" t="s">
        <v>14</v>
      </c>
      <c r="F57" s="176" t="s">
        <v>801</v>
      </c>
      <c r="G57" s="420"/>
      <c r="H57" s="420"/>
      <c r="I57" s="420"/>
      <c r="J57" s="420"/>
      <c r="K57" s="420"/>
      <c r="L57" s="176"/>
      <c r="M57" s="421"/>
    </row>
    <row r="58" spans="2:13" ht="15" thickBot="1"/>
    <row r="59" spans="2:13" ht="15" thickBot="1">
      <c r="B59" s="2352" t="s">
        <v>778</v>
      </c>
      <c r="C59" s="2353"/>
      <c r="D59" s="566" t="s">
        <v>1418</v>
      </c>
      <c r="E59" s="566">
        <v>2019</v>
      </c>
      <c r="F59" s="413" t="s">
        <v>779</v>
      </c>
      <c r="G59" s="413" t="s">
        <v>1103</v>
      </c>
      <c r="H59" s="414"/>
      <c r="I59" s="415"/>
      <c r="J59" s="2354"/>
      <c r="K59" s="2355"/>
      <c r="L59" s="416" t="s">
        <v>789</v>
      </c>
      <c r="M59" s="417"/>
    </row>
    <row r="60" spans="2:13">
      <c r="B60" s="2349" t="s">
        <v>1100</v>
      </c>
      <c r="C60" s="16" t="s">
        <v>4</v>
      </c>
      <c r="D60" s="27"/>
      <c r="E60" s="27"/>
      <c r="F60" s="14" t="s">
        <v>5</v>
      </c>
      <c r="G60" s="15" t="s">
        <v>28</v>
      </c>
      <c r="H60" s="15" t="s">
        <v>27</v>
      </c>
      <c r="I60" s="15" t="s">
        <v>26</v>
      </c>
      <c r="J60" s="15" t="s">
        <v>25</v>
      </c>
      <c r="K60" s="15" t="s">
        <v>24</v>
      </c>
      <c r="L60" s="14" t="s">
        <v>23</v>
      </c>
      <c r="M60" s="13" t="s">
        <v>6</v>
      </c>
    </row>
    <row r="61" spans="2:13" ht="15" thickBot="1">
      <c r="B61" s="2350"/>
      <c r="C61" s="70" t="s">
        <v>1091</v>
      </c>
      <c r="D61" s="70" t="s">
        <v>14</v>
      </c>
      <c r="E61" s="70"/>
      <c r="F61" s="70" t="s">
        <v>801</v>
      </c>
      <c r="G61" s="71" t="s">
        <v>1104</v>
      </c>
      <c r="H61" s="71"/>
      <c r="I61" s="71"/>
      <c r="J61" s="71"/>
      <c r="K61" s="71"/>
      <c r="L61" s="70" t="s">
        <v>788</v>
      </c>
      <c r="M61" s="69">
        <v>1450</v>
      </c>
    </row>
    <row r="62" spans="2:13">
      <c r="B62" s="2349" t="s">
        <v>665</v>
      </c>
      <c r="C62" s="142" t="s">
        <v>1093</v>
      </c>
      <c r="D62" s="142"/>
      <c r="E62" s="142" t="s">
        <v>14</v>
      </c>
      <c r="F62" s="142" t="s">
        <v>801</v>
      </c>
      <c r="G62" s="422" t="s">
        <v>1105</v>
      </c>
      <c r="H62" s="422"/>
      <c r="I62" s="422"/>
      <c r="J62" s="422"/>
      <c r="K62" s="422"/>
      <c r="L62" s="142" t="s">
        <v>788</v>
      </c>
      <c r="M62" s="423">
        <v>380</v>
      </c>
    </row>
    <row r="63" spans="2:13">
      <c r="B63" s="2351"/>
      <c r="C63" s="8" t="s">
        <v>808</v>
      </c>
      <c r="D63" s="8"/>
      <c r="E63" s="8"/>
      <c r="F63" s="8" t="s">
        <v>804</v>
      </c>
      <c r="G63" s="9"/>
      <c r="H63" s="9">
        <v>1</v>
      </c>
      <c r="I63" s="9"/>
      <c r="J63" s="9"/>
      <c r="K63" s="9"/>
      <c r="L63" s="8" t="s">
        <v>819</v>
      </c>
      <c r="M63" s="7">
        <v>230</v>
      </c>
    </row>
    <row r="64" spans="2:13">
      <c r="B64" s="2351"/>
      <c r="C64" s="8" t="s">
        <v>1106</v>
      </c>
      <c r="D64" s="8"/>
      <c r="E64" s="8"/>
      <c r="F64" s="8" t="s">
        <v>804</v>
      </c>
      <c r="G64" s="9"/>
      <c r="H64" s="9">
        <v>1</v>
      </c>
      <c r="I64" s="9"/>
      <c r="J64" s="9" t="s">
        <v>1107</v>
      </c>
      <c r="K64" s="9"/>
      <c r="L64" s="8" t="s">
        <v>819</v>
      </c>
      <c r="M64" s="7">
        <v>255</v>
      </c>
    </row>
    <row r="65" spans="2:13">
      <c r="B65" s="2351"/>
      <c r="C65" s="11" t="s">
        <v>1092</v>
      </c>
      <c r="D65" s="72"/>
      <c r="E65" s="72"/>
      <c r="F65" s="8" t="s">
        <v>804</v>
      </c>
      <c r="G65" s="9"/>
      <c r="H65" s="9"/>
      <c r="I65" s="9"/>
      <c r="J65" s="9" t="s">
        <v>140</v>
      </c>
      <c r="K65" s="9"/>
      <c r="L65" s="8"/>
      <c r="M65" s="7">
        <v>177</v>
      </c>
    </row>
    <row r="66" spans="2:13">
      <c r="B66" s="2351"/>
      <c r="C66" s="11" t="s">
        <v>1094</v>
      </c>
      <c r="D66" s="72"/>
      <c r="E66" s="72"/>
      <c r="F66" s="8"/>
      <c r="G66" s="9"/>
      <c r="H66" s="9"/>
      <c r="I66" s="9"/>
      <c r="J66" s="9"/>
      <c r="K66" s="9"/>
      <c r="L66" s="8"/>
      <c r="M66" s="7"/>
    </row>
    <row r="67" spans="2:13">
      <c r="B67" s="2351"/>
      <c r="C67" s="11" t="s">
        <v>1095</v>
      </c>
      <c r="D67" s="72"/>
      <c r="E67" s="72"/>
      <c r="F67" s="8"/>
      <c r="G67" s="9"/>
      <c r="H67" s="9"/>
      <c r="I67" s="9"/>
      <c r="J67" s="9"/>
      <c r="K67" s="9"/>
      <c r="L67" s="8"/>
      <c r="M67" s="7"/>
    </row>
    <row r="68" spans="2:13">
      <c r="B68" s="2351"/>
      <c r="C68" s="11" t="s">
        <v>1096</v>
      </c>
      <c r="D68" s="72"/>
      <c r="E68" s="72"/>
      <c r="F68" s="8"/>
      <c r="G68" s="9"/>
      <c r="H68" s="9"/>
      <c r="I68" s="9"/>
      <c r="J68" s="9"/>
      <c r="K68" s="9"/>
      <c r="L68" s="8"/>
      <c r="M68" s="7"/>
    </row>
    <row r="69" spans="2:13">
      <c r="B69" s="2351"/>
      <c r="C69" s="11" t="s">
        <v>1097</v>
      </c>
      <c r="D69" s="72"/>
      <c r="E69" s="72"/>
      <c r="F69" s="8"/>
      <c r="G69" s="9"/>
      <c r="H69" s="9"/>
      <c r="I69" s="9"/>
      <c r="J69" s="9"/>
      <c r="K69" s="9"/>
      <c r="L69" s="8"/>
      <c r="M69" s="7"/>
    </row>
    <row r="70" spans="2:13" ht="15" thickBot="1">
      <c r="B70" s="2350"/>
      <c r="C70" s="1" t="s">
        <v>1098</v>
      </c>
      <c r="D70" s="26"/>
      <c r="E70" s="26"/>
      <c r="F70" s="23"/>
      <c r="G70" s="24"/>
      <c r="H70" s="24"/>
      <c r="I70" s="24"/>
      <c r="J70" s="24"/>
      <c r="K70" s="24"/>
      <c r="L70" s="23"/>
      <c r="M70" s="22"/>
    </row>
    <row r="71" spans="2:13" ht="15" thickBot="1"/>
    <row r="72" spans="2:13" ht="15" thickBot="1">
      <c r="B72" s="2352" t="s">
        <v>778</v>
      </c>
      <c r="C72" s="2353"/>
      <c r="D72" s="566" t="s">
        <v>1418</v>
      </c>
      <c r="E72" s="566">
        <v>2019</v>
      </c>
      <c r="F72" s="413" t="s">
        <v>779</v>
      </c>
      <c r="G72" s="413" t="s">
        <v>1103</v>
      </c>
      <c r="H72" s="414"/>
      <c r="I72" s="415"/>
      <c r="J72" s="2354"/>
      <c r="K72" s="2355"/>
      <c r="L72" s="416" t="s">
        <v>789</v>
      </c>
      <c r="M72" s="417"/>
    </row>
    <row r="73" spans="2:13">
      <c r="B73" s="2349" t="s">
        <v>1101</v>
      </c>
      <c r="C73" s="16" t="s">
        <v>4</v>
      </c>
      <c r="D73" s="27"/>
      <c r="E73" s="27"/>
      <c r="F73" s="14" t="s">
        <v>5</v>
      </c>
      <c r="G73" s="15" t="s">
        <v>28</v>
      </c>
      <c r="H73" s="15" t="s">
        <v>27</v>
      </c>
      <c r="I73" s="15" t="s">
        <v>26</v>
      </c>
      <c r="J73" s="15" t="s">
        <v>25</v>
      </c>
      <c r="K73" s="15" t="s">
        <v>24</v>
      </c>
      <c r="L73" s="14" t="s">
        <v>23</v>
      </c>
      <c r="M73" s="13" t="s">
        <v>6</v>
      </c>
    </row>
    <row r="74" spans="2:13" ht="15" thickBot="1">
      <c r="B74" s="2350"/>
      <c r="C74" s="70" t="s">
        <v>1203</v>
      </c>
      <c r="D74" s="70"/>
      <c r="E74" s="70"/>
      <c r="F74" s="70" t="s">
        <v>1204</v>
      </c>
      <c r="G74" s="71" t="s">
        <v>1104</v>
      </c>
      <c r="H74" s="71"/>
      <c r="I74" s="71"/>
      <c r="J74" s="71"/>
      <c r="K74" s="71"/>
      <c r="L74" s="70" t="s">
        <v>788</v>
      </c>
      <c r="M74" s="69">
        <v>1500</v>
      </c>
    </row>
    <row r="75" spans="2:13">
      <c r="B75" s="2349" t="s">
        <v>665</v>
      </c>
      <c r="C75" s="142" t="s">
        <v>1205</v>
      </c>
      <c r="D75" s="142"/>
      <c r="E75" s="142" t="s">
        <v>14</v>
      </c>
      <c r="F75" s="142" t="s">
        <v>91</v>
      </c>
      <c r="G75" s="422" t="s">
        <v>1105</v>
      </c>
      <c r="H75" s="422"/>
      <c r="I75" s="422"/>
      <c r="J75" s="422"/>
      <c r="K75" s="422"/>
      <c r="L75" s="142" t="s">
        <v>788</v>
      </c>
      <c r="M75" s="423"/>
    </row>
    <row r="76" spans="2:13">
      <c r="B76" s="2351"/>
      <c r="C76" s="8" t="s">
        <v>1036</v>
      </c>
      <c r="D76" s="8"/>
      <c r="E76" s="8"/>
      <c r="F76" s="8" t="s">
        <v>1206</v>
      </c>
      <c r="G76" s="9"/>
      <c r="H76" s="9"/>
      <c r="I76" s="9"/>
      <c r="J76" s="9"/>
      <c r="K76" s="9"/>
      <c r="L76" s="8"/>
      <c r="M76" s="7"/>
    </row>
    <row r="77" spans="2:13">
      <c r="B77" s="2351"/>
      <c r="C77" s="8" t="s">
        <v>1207</v>
      </c>
      <c r="D77" s="8"/>
      <c r="E77" s="8"/>
      <c r="F77" s="8" t="s">
        <v>1208</v>
      </c>
      <c r="G77" s="9"/>
      <c r="H77" s="9"/>
      <c r="I77" s="9"/>
      <c r="J77" s="9"/>
      <c r="K77" s="9"/>
      <c r="L77" s="8"/>
      <c r="M77" s="7"/>
    </row>
    <row r="78" spans="2:13">
      <c r="B78" s="2351"/>
      <c r="C78" s="11" t="s">
        <v>1209</v>
      </c>
      <c r="D78" s="72"/>
      <c r="E78" s="72"/>
      <c r="F78" s="8" t="s">
        <v>1210</v>
      </c>
      <c r="G78" s="9"/>
      <c r="H78" s="9"/>
      <c r="I78" s="9"/>
      <c r="J78" s="9"/>
      <c r="K78" s="9"/>
      <c r="L78" s="8" t="s">
        <v>1232</v>
      </c>
      <c r="M78" s="7"/>
    </row>
    <row r="79" spans="2:13">
      <c r="B79" s="2351"/>
      <c r="C79" s="11" t="s">
        <v>1230</v>
      </c>
      <c r="D79" s="72"/>
      <c r="E79" s="72"/>
      <c r="F79" s="70"/>
      <c r="G79" s="71"/>
      <c r="H79" s="71"/>
      <c r="I79" s="71"/>
      <c r="J79" s="71"/>
      <c r="K79" s="71"/>
      <c r="L79" s="70"/>
      <c r="M79" s="69"/>
    </row>
    <row r="80" spans="2:13" ht="15" thickBot="1">
      <c r="B80" s="2350"/>
      <c r="C80" s="1" t="s">
        <v>1231</v>
      </c>
      <c r="D80" s="26"/>
      <c r="E80" s="26"/>
      <c r="F80" s="23"/>
      <c r="G80" s="24"/>
      <c r="H80" s="24"/>
      <c r="I80" s="24"/>
      <c r="J80" s="24"/>
      <c r="K80" s="24"/>
      <c r="L80" s="23"/>
      <c r="M80" s="22"/>
    </row>
    <row r="81" spans="2:13" ht="15" thickBot="1"/>
    <row r="82" spans="2:13" ht="15" thickBot="1">
      <c r="B82" s="2352" t="s">
        <v>778</v>
      </c>
      <c r="C82" s="2353"/>
      <c r="D82" s="566" t="s">
        <v>1418</v>
      </c>
      <c r="E82" s="566">
        <v>2019</v>
      </c>
      <c r="F82" s="413" t="s">
        <v>779</v>
      </c>
      <c r="G82" s="413" t="s">
        <v>1103</v>
      </c>
      <c r="H82" s="414"/>
      <c r="I82" s="415"/>
      <c r="J82" s="2354"/>
      <c r="K82" s="2355"/>
      <c r="L82" s="416" t="s">
        <v>789</v>
      </c>
      <c r="M82" s="417"/>
    </row>
    <row r="83" spans="2:13">
      <c r="B83" s="2349" t="s">
        <v>1100</v>
      </c>
      <c r="C83" s="16" t="s">
        <v>4</v>
      </c>
      <c r="D83" s="27"/>
      <c r="E83" s="27"/>
      <c r="F83" s="14" t="s">
        <v>5</v>
      </c>
      <c r="G83" s="15" t="s">
        <v>28</v>
      </c>
      <c r="H83" s="15" t="s">
        <v>27</v>
      </c>
      <c r="I83" s="15" t="s">
        <v>26</v>
      </c>
      <c r="J83" s="15" t="s">
        <v>25</v>
      </c>
      <c r="K83" s="15" t="s">
        <v>24</v>
      </c>
      <c r="L83" s="14" t="s">
        <v>23</v>
      </c>
      <c r="M83" s="13" t="s">
        <v>6</v>
      </c>
    </row>
    <row r="84" spans="2:13" ht="15" thickBot="1">
      <c r="B84" s="2350"/>
      <c r="C84" s="70"/>
      <c r="D84" s="70"/>
      <c r="E84" s="70"/>
      <c r="F84" s="70"/>
      <c r="G84" s="71"/>
      <c r="H84" s="71"/>
      <c r="I84" s="71"/>
      <c r="J84" s="71"/>
      <c r="K84" s="71"/>
      <c r="L84" s="70"/>
      <c r="M84" s="69"/>
    </row>
    <row r="85" spans="2:13">
      <c r="B85" s="2349" t="s">
        <v>665</v>
      </c>
      <c r="C85" s="142"/>
      <c r="D85" s="142"/>
      <c r="E85" s="142"/>
      <c r="F85" s="142"/>
      <c r="G85" s="422"/>
      <c r="H85" s="422"/>
      <c r="I85" s="422"/>
      <c r="J85" s="422"/>
      <c r="K85" s="422"/>
      <c r="L85" s="142"/>
      <c r="M85" s="423"/>
    </row>
    <row r="86" spans="2:13">
      <c r="B86" s="2351"/>
      <c r="C86" s="8"/>
      <c r="D86" s="8"/>
      <c r="E86" s="8"/>
      <c r="F86" s="8"/>
      <c r="G86" s="9"/>
      <c r="H86" s="9"/>
      <c r="I86" s="9"/>
      <c r="J86" s="9"/>
      <c r="K86" s="9"/>
      <c r="L86" s="8"/>
      <c r="M86" s="7"/>
    </row>
    <row r="87" spans="2:13">
      <c r="B87" s="2351"/>
      <c r="C87" s="8"/>
      <c r="D87" s="8"/>
      <c r="E87" s="8"/>
      <c r="F87" s="8"/>
      <c r="G87" s="9"/>
      <c r="H87" s="9"/>
      <c r="I87" s="9"/>
      <c r="J87" s="9"/>
      <c r="K87" s="9"/>
      <c r="L87" s="8"/>
      <c r="M87" s="7"/>
    </row>
    <row r="88" spans="2:13">
      <c r="B88" s="2351"/>
      <c r="C88" s="11"/>
      <c r="D88" s="72"/>
      <c r="E88" s="72"/>
      <c r="F88" s="8"/>
      <c r="G88" s="9"/>
      <c r="H88" s="9"/>
      <c r="I88" s="9"/>
      <c r="J88" s="9"/>
      <c r="K88" s="9"/>
      <c r="L88" s="8"/>
      <c r="M88" s="7"/>
    </row>
    <row r="89" spans="2:13">
      <c r="B89" s="2351"/>
      <c r="C89" s="11"/>
      <c r="D89" s="72"/>
      <c r="E89" s="72"/>
      <c r="F89" s="8"/>
      <c r="G89" s="9"/>
      <c r="H89" s="9"/>
      <c r="I89" s="9"/>
      <c r="J89" s="9"/>
      <c r="K89" s="9"/>
      <c r="L89" s="8"/>
      <c r="M89" s="7"/>
    </row>
    <row r="90" spans="2:13">
      <c r="B90" s="2351"/>
      <c r="C90" s="11"/>
      <c r="D90" s="72"/>
      <c r="E90" s="72"/>
      <c r="F90" s="8"/>
      <c r="G90" s="9"/>
      <c r="H90" s="9"/>
      <c r="I90" s="9"/>
      <c r="J90" s="9"/>
      <c r="K90" s="9"/>
      <c r="L90" s="8"/>
      <c r="M90" s="7"/>
    </row>
    <row r="91" spans="2:13">
      <c r="B91" s="2351"/>
      <c r="C91" s="11"/>
      <c r="D91" s="72"/>
      <c r="E91" s="72"/>
      <c r="F91" s="8"/>
      <c r="G91" s="9"/>
      <c r="H91" s="9"/>
      <c r="I91" s="9"/>
      <c r="J91" s="9"/>
      <c r="K91" s="9"/>
      <c r="L91" s="8"/>
      <c r="M91" s="7"/>
    </row>
    <row r="92" spans="2:13">
      <c r="B92" s="2351"/>
      <c r="C92" s="11"/>
      <c r="D92" s="72"/>
      <c r="E92" s="72"/>
      <c r="F92" s="8"/>
      <c r="G92" s="9"/>
      <c r="H92" s="9"/>
      <c r="I92" s="9"/>
      <c r="J92" s="9"/>
      <c r="K92" s="9"/>
      <c r="L92" s="8"/>
      <c r="M92" s="7"/>
    </row>
    <row r="93" spans="2:13" ht="15" thickBot="1">
      <c r="B93" s="2350"/>
      <c r="C93" s="1"/>
      <c r="D93" s="26"/>
      <c r="E93" s="26"/>
      <c r="F93" s="23"/>
      <c r="G93" s="24"/>
      <c r="H93" s="24"/>
      <c r="I93" s="24"/>
      <c r="J93" s="24"/>
      <c r="K93" s="24"/>
      <c r="L93" s="23"/>
      <c r="M93" s="22"/>
    </row>
  </sheetData>
  <sheetProtection formatCells="0" formatColumns="0" formatRows="0" insertColumns="0" insertRows="0" insertHyperlinks="0" deleteColumns="0" deleteRows="0" sort="0" autoFilter="0" pivotTables="0"/>
  <mergeCells count="36">
    <mergeCell ref="B1:F1"/>
    <mergeCell ref="G43:K43"/>
    <mergeCell ref="G39:K39"/>
    <mergeCell ref="B37:C37"/>
    <mergeCell ref="B38:B39"/>
    <mergeCell ref="B41:C41"/>
    <mergeCell ref="B42:B43"/>
    <mergeCell ref="B5:C5"/>
    <mergeCell ref="J5:K5"/>
    <mergeCell ref="B6:B8"/>
    <mergeCell ref="B9:B15"/>
    <mergeCell ref="B19:C19"/>
    <mergeCell ref="B20:B21"/>
    <mergeCell ref="B22:B24"/>
    <mergeCell ref="B29:B35"/>
    <mergeCell ref="B26:C26"/>
    <mergeCell ref="B27:B28"/>
    <mergeCell ref="B60:B61"/>
    <mergeCell ref="B62:B70"/>
    <mergeCell ref="B54:C54"/>
    <mergeCell ref="J54:K54"/>
    <mergeCell ref="B55:B56"/>
    <mergeCell ref="B45:C45"/>
    <mergeCell ref="G45:K45"/>
    <mergeCell ref="B46:B47"/>
    <mergeCell ref="B48:B52"/>
    <mergeCell ref="B59:C59"/>
    <mergeCell ref="J59:K59"/>
    <mergeCell ref="B83:B84"/>
    <mergeCell ref="B85:B93"/>
    <mergeCell ref="B72:C72"/>
    <mergeCell ref="J72:K72"/>
    <mergeCell ref="B73:B74"/>
    <mergeCell ref="B75:B80"/>
    <mergeCell ref="B82:C82"/>
    <mergeCell ref="J82:K82"/>
  </mergeCells>
  <hyperlinks>
    <hyperlink ref="L5" r:id="rId1" display="http://2d-datarecording.com" xr:uid="{00000000-0004-0000-0A00-000000000000}"/>
    <hyperlink ref="A1" location="Contents!A1" display="Return" xr:uid="{00000000-0004-0000-0A00-000001000000}"/>
    <hyperlink ref="L54" r:id="rId2" xr:uid="{00000000-0004-0000-0A00-000002000000}"/>
    <hyperlink ref="L59" r:id="rId3" xr:uid="{00000000-0004-0000-0A00-000003000000}"/>
    <hyperlink ref="L45" r:id="rId4" xr:uid="{00000000-0004-0000-0A00-000004000000}"/>
    <hyperlink ref="L72" r:id="rId5" xr:uid="{00000000-0004-0000-0A00-000005000000}"/>
    <hyperlink ref="L82" r:id="rId6" xr:uid="{00000000-0004-0000-0A00-000006000000}"/>
    <hyperlink ref="L39" r:id="rId7" xr:uid="{BCBE4DE6-1FCD-4E4F-B866-293B340FCB33}"/>
    <hyperlink ref="L43" r:id="rId8" xr:uid="{EA20515F-3BD3-40F4-A126-58EE767CB381}"/>
  </hyperlinks>
  <pageMargins left="0.7" right="0.7" top="0.75" bottom="0.75" header="0.3" footer="0.3"/>
  <pageSetup paperSize="9" orientation="portrait" verticalDpi="597" r:id="rId9"/>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00B050"/>
  </sheetPr>
  <dimension ref="A1:M134"/>
  <sheetViews>
    <sheetView topLeftCell="A8" zoomScaleNormal="100" workbookViewId="0">
      <selection activeCell="C25" sqref="C25"/>
    </sheetView>
  </sheetViews>
  <sheetFormatPr defaultRowHeight="14.4"/>
  <cols>
    <col min="2" max="2" width="3.77734375" bestFit="1" customWidth="1"/>
    <col min="3" max="3" width="44" customWidth="1"/>
    <col min="4" max="4" width="45.109375" bestFit="1" customWidth="1"/>
    <col min="5" max="5" width="12.109375" customWidth="1"/>
    <col min="6" max="6" width="10.77734375" customWidth="1"/>
    <col min="7" max="9" width="11.77734375" customWidth="1"/>
    <col min="10" max="10" width="80.109375" bestFit="1" customWidth="1"/>
    <col min="11" max="11" width="11.5546875" style="2" customWidth="1"/>
  </cols>
  <sheetData>
    <row r="1" spans="1:13">
      <c r="A1" s="222" t="s">
        <v>664</v>
      </c>
      <c r="B1" s="2415" t="s">
        <v>1667</v>
      </c>
      <c r="C1" s="2415"/>
      <c r="D1" s="2415"/>
      <c r="E1" s="2415"/>
      <c r="F1" s="2415"/>
      <c r="G1" s="733">
        <f>Cover!B6</f>
        <v>2026</v>
      </c>
      <c r="H1" s="728"/>
      <c r="I1" s="728"/>
      <c r="J1" s="728"/>
      <c r="K1" s="728"/>
      <c r="L1" s="731"/>
      <c r="M1" s="732"/>
    </row>
    <row r="2" spans="1:13" ht="15" thickBot="1"/>
    <row r="3" spans="1:13" ht="15" thickBot="1">
      <c r="B3" s="2370" t="s">
        <v>159</v>
      </c>
      <c r="C3" s="2371"/>
      <c r="D3" s="78" t="s">
        <v>158</v>
      </c>
      <c r="E3" s="77" t="s">
        <v>157</v>
      </c>
      <c r="F3" s="76"/>
      <c r="G3" s="76"/>
      <c r="H3" s="2370" t="s">
        <v>156</v>
      </c>
      <c r="I3" s="2371"/>
      <c r="J3" s="75" t="s">
        <v>155</v>
      </c>
      <c r="K3" s="74"/>
    </row>
    <row r="4" spans="1:13" ht="15.75" customHeight="1">
      <c r="B4" s="2372" t="s">
        <v>29</v>
      </c>
      <c r="C4" s="27" t="s">
        <v>4</v>
      </c>
      <c r="D4" s="14" t="s">
        <v>5</v>
      </c>
      <c r="E4" s="14" t="s">
        <v>28</v>
      </c>
      <c r="F4" s="14" t="s">
        <v>27</v>
      </c>
      <c r="G4" s="14" t="s">
        <v>46</v>
      </c>
      <c r="H4" s="14" t="s">
        <v>25</v>
      </c>
      <c r="I4" s="14" t="s">
        <v>24</v>
      </c>
      <c r="J4" s="14" t="s">
        <v>23</v>
      </c>
      <c r="K4" s="13" t="s">
        <v>6</v>
      </c>
    </row>
    <row r="5" spans="1:13" ht="29.4" thickBot="1">
      <c r="B5" s="2373"/>
      <c r="C5" s="1797" t="s">
        <v>3587</v>
      </c>
      <c r="D5" s="1798" t="s">
        <v>3588</v>
      </c>
      <c r="E5" s="982" t="s">
        <v>153</v>
      </c>
      <c r="F5" s="982">
        <v>2</v>
      </c>
      <c r="G5" s="982">
        <v>2</v>
      </c>
      <c r="H5" s="982" t="s">
        <v>71</v>
      </c>
      <c r="I5" s="1794" t="s">
        <v>3589</v>
      </c>
      <c r="J5" s="1786" t="s">
        <v>3590</v>
      </c>
      <c r="K5" s="983">
        <v>1623</v>
      </c>
    </row>
    <row r="6" spans="1:13" ht="43.2">
      <c r="B6" s="2372" t="s">
        <v>107</v>
      </c>
      <c r="C6" s="1797" t="s">
        <v>3591</v>
      </c>
      <c r="D6" s="1798" t="s">
        <v>3592</v>
      </c>
      <c r="E6" s="982"/>
      <c r="F6" s="982">
        <v>2</v>
      </c>
      <c r="G6" s="982">
        <v>4</v>
      </c>
      <c r="H6" s="982"/>
      <c r="I6" s="1794" t="s">
        <v>3589</v>
      </c>
      <c r="J6" s="1786" t="s">
        <v>3593</v>
      </c>
      <c r="K6" s="983">
        <v>1550</v>
      </c>
    </row>
    <row r="7" spans="1:13" ht="28.8">
      <c r="B7" s="2373"/>
      <c r="C7" s="1797" t="s">
        <v>3594</v>
      </c>
      <c r="D7" s="1798" t="s">
        <v>3595</v>
      </c>
      <c r="E7" s="1795"/>
      <c r="F7" s="1795"/>
      <c r="G7" s="1795"/>
      <c r="H7" s="1795"/>
      <c r="I7" s="1796"/>
      <c r="J7" s="1786" t="s">
        <v>3596</v>
      </c>
      <c r="K7" s="983">
        <v>287</v>
      </c>
    </row>
    <row r="8" spans="1:13" ht="51.45" customHeight="1">
      <c r="B8" s="2373"/>
      <c r="C8" s="1797" t="s">
        <v>3597</v>
      </c>
      <c r="D8" s="1799" t="s">
        <v>3598</v>
      </c>
      <c r="E8" s="1795"/>
      <c r="F8" s="1795"/>
      <c r="G8" s="1795"/>
      <c r="H8" s="1795"/>
      <c r="I8" s="1796"/>
      <c r="J8" s="1800" t="s">
        <v>3599</v>
      </c>
      <c r="K8" s="983">
        <v>324.5</v>
      </c>
    </row>
    <row r="9" spans="1:13" ht="28.8">
      <c r="B9" s="2373"/>
      <c r="C9" s="1797" t="s">
        <v>3600</v>
      </c>
      <c r="D9" s="1798" t="s">
        <v>3601</v>
      </c>
      <c r="E9" s="1795"/>
      <c r="F9" s="1795"/>
      <c r="G9" s="1795"/>
      <c r="H9" s="1795"/>
      <c r="I9" s="1796"/>
      <c r="J9" s="1786" t="s">
        <v>3602</v>
      </c>
      <c r="K9" s="983">
        <v>404</v>
      </c>
    </row>
    <row r="10" spans="1:13" ht="15" customHeight="1">
      <c r="B10" s="2373"/>
      <c r="C10" s="1797" t="s">
        <v>3603</v>
      </c>
      <c r="D10" s="1799" t="s">
        <v>3604</v>
      </c>
      <c r="E10" s="1795"/>
      <c r="F10" s="1795"/>
      <c r="G10" s="1795"/>
      <c r="H10" s="1795"/>
      <c r="I10" s="1796"/>
      <c r="J10" s="1787" t="s">
        <v>3605</v>
      </c>
      <c r="K10" s="983">
        <v>380</v>
      </c>
    </row>
    <row r="11" spans="1:13" ht="15" customHeight="1">
      <c r="B11" s="2373"/>
      <c r="C11" s="73"/>
      <c r="D11" s="425"/>
      <c r="E11" s="71"/>
      <c r="F11" s="71"/>
      <c r="G11" s="71"/>
      <c r="H11" s="71"/>
      <c r="I11" s="71"/>
      <c r="J11" s="70"/>
      <c r="K11" s="69"/>
    </row>
    <row r="12" spans="1:13" ht="15" customHeight="1">
      <c r="B12" s="2373"/>
      <c r="C12" s="73" t="s">
        <v>152</v>
      </c>
      <c r="D12" s="425" t="s">
        <v>151</v>
      </c>
      <c r="E12" s="71"/>
      <c r="F12" s="71">
        <v>1</v>
      </c>
      <c r="G12" s="71">
        <v>4</v>
      </c>
      <c r="H12" s="71"/>
      <c r="I12" s="71"/>
      <c r="J12" s="70" t="s">
        <v>150</v>
      </c>
      <c r="K12" s="69">
        <v>500</v>
      </c>
    </row>
    <row r="13" spans="1:13" ht="15" thickBot="1">
      <c r="B13" s="2374"/>
      <c r="C13" s="568" t="s">
        <v>149</v>
      </c>
      <c r="D13" s="452" t="s">
        <v>148</v>
      </c>
      <c r="E13" s="24" t="s">
        <v>56</v>
      </c>
      <c r="F13" s="24" t="s">
        <v>11</v>
      </c>
      <c r="G13" s="24" t="s">
        <v>11</v>
      </c>
      <c r="H13" s="24" t="s">
        <v>11</v>
      </c>
      <c r="I13" s="24" t="s">
        <v>11</v>
      </c>
      <c r="J13" s="23" t="s">
        <v>147</v>
      </c>
      <c r="K13" s="22">
        <v>1990</v>
      </c>
    </row>
    <row r="14" spans="1:13" ht="15" thickBot="1">
      <c r="D14" s="63"/>
      <c r="E14" s="56"/>
      <c r="F14" s="56"/>
      <c r="G14" s="56"/>
      <c r="H14" s="56"/>
      <c r="I14" s="56"/>
    </row>
    <row r="15" spans="1:13" ht="15" thickBot="1">
      <c r="B15" s="2368" t="s">
        <v>146</v>
      </c>
      <c r="C15" s="2369"/>
      <c r="D15" s="231" t="s">
        <v>145</v>
      </c>
      <c r="E15" s="231" t="s">
        <v>144</v>
      </c>
      <c r="F15" s="232"/>
      <c r="G15" s="232"/>
      <c r="H15" s="232"/>
      <c r="I15" s="232"/>
      <c r="J15" s="233" t="s">
        <v>143</v>
      </c>
      <c r="K15" s="234"/>
    </row>
    <row r="16" spans="1:13" ht="15" customHeight="1">
      <c r="B16" s="2356" t="s">
        <v>29</v>
      </c>
      <c r="C16" s="235" t="s">
        <v>4</v>
      </c>
      <c r="D16" s="236" t="s">
        <v>5</v>
      </c>
      <c r="E16" s="236" t="s">
        <v>28</v>
      </c>
      <c r="F16" s="236" t="s">
        <v>27</v>
      </c>
      <c r="G16" s="236" t="s">
        <v>26</v>
      </c>
      <c r="H16" s="236" t="s">
        <v>25</v>
      </c>
      <c r="I16" s="236" t="s">
        <v>24</v>
      </c>
      <c r="J16" s="236" t="s">
        <v>23</v>
      </c>
      <c r="K16" s="237" t="s">
        <v>6</v>
      </c>
    </row>
    <row r="17" spans="2:11">
      <c r="B17" s="2375"/>
      <c r="C17" s="1785" t="s">
        <v>2638</v>
      </c>
      <c r="D17" s="1786" t="s">
        <v>3575</v>
      </c>
      <c r="E17" s="982" t="s">
        <v>139</v>
      </c>
      <c r="F17" s="982" t="s">
        <v>140</v>
      </c>
      <c r="G17" s="982">
        <v>8</v>
      </c>
      <c r="H17" s="982">
        <v>3</v>
      </c>
      <c r="I17" s="239"/>
      <c r="J17" s="1787" t="s">
        <v>2639</v>
      </c>
      <c r="K17" s="983">
        <v>1899</v>
      </c>
    </row>
    <row r="18" spans="2:11" ht="15" customHeight="1">
      <c r="B18" s="2375"/>
      <c r="C18" s="451" t="s">
        <v>2640</v>
      </c>
      <c r="D18" s="1786" t="s">
        <v>3576</v>
      </c>
      <c r="E18" s="982" t="s">
        <v>139</v>
      </c>
      <c r="F18" s="982" t="s">
        <v>140</v>
      </c>
      <c r="G18" s="982">
        <v>8</v>
      </c>
      <c r="H18" s="982">
        <v>3</v>
      </c>
      <c r="I18" s="239"/>
      <c r="J18" s="1787" t="s">
        <v>2641</v>
      </c>
      <c r="K18" s="983">
        <v>2129</v>
      </c>
    </row>
    <row r="19" spans="2:11">
      <c r="B19" s="2375"/>
      <c r="C19" s="1785" t="s">
        <v>2642</v>
      </c>
      <c r="D19" s="1786" t="s">
        <v>3577</v>
      </c>
      <c r="E19" s="982" t="s">
        <v>139</v>
      </c>
      <c r="F19" s="982" t="s">
        <v>140</v>
      </c>
      <c r="G19" s="982">
        <v>5</v>
      </c>
      <c r="H19" s="982">
        <v>3</v>
      </c>
      <c r="I19" s="239"/>
      <c r="J19" s="1787" t="s">
        <v>2643</v>
      </c>
      <c r="K19" s="983">
        <v>1349</v>
      </c>
    </row>
    <row r="20" spans="2:11">
      <c r="B20" s="2375"/>
      <c r="C20" s="1785" t="s">
        <v>2644</v>
      </c>
      <c r="D20" s="1786" t="s">
        <v>3578</v>
      </c>
      <c r="E20" s="982" t="s">
        <v>139</v>
      </c>
      <c r="F20" s="982" t="s">
        <v>140</v>
      </c>
      <c r="G20" s="982">
        <v>5</v>
      </c>
      <c r="H20" s="982">
        <v>3</v>
      </c>
      <c r="I20" s="239"/>
      <c r="J20" s="1787" t="s">
        <v>2645</v>
      </c>
      <c r="K20" s="983">
        <v>1599</v>
      </c>
    </row>
    <row r="21" spans="2:11">
      <c r="B21" s="2375"/>
      <c r="C21" s="1788" t="s">
        <v>2646</v>
      </c>
      <c r="D21" s="1789" t="s">
        <v>2647</v>
      </c>
      <c r="E21" s="984" t="s">
        <v>139</v>
      </c>
      <c r="F21" s="984" t="s">
        <v>138</v>
      </c>
      <c r="G21" s="984">
        <v>8</v>
      </c>
      <c r="H21" s="984">
        <v>5</v>
      </c>
      <c r="I21" s="244"/>
      <c r="J21" s="1790" t="s">
        <v>2648</v>
      </c>
      <c r="K21" s="985">
        <v>799</v>
      </c>
    </row>
    <row r="22" spans="2:11">
      <c r="B22" s="2375"/>
      <c r="C22" s="1788" t="s">
        <v>3579</v>
      </c>
      <c r="D22" s="1789" t="s">
        <v>3580</v>
      </c>
      <c r="E22" s="984"/>
      <c r="F22" s="984">
        <v>1</v>
      </c>
      <c r="G22" s="984">
        <v>4</v>
      </c>
      <c r="H22" s="984">
        <v>0</v>
      </c>
      <c r="I22" s="244" t="s">
        <v>3581</v>
      </c>
      <c r="J22" s="1790" t="s">
        <v>3582</v>
      </c>
      <c r="K22" s="985">
        <v>325</v>
      </c>
    </row>
    <row r="23" spans="2:11">
      <c r="B23" s="2375"/>
      <c r="C23" s="1788" t="s">
        <v>3583</v>
      </c>
      <c r="D23" s="1789" t="s">
        <v>3584</v>
      </c>
      <c r="E23" s="984" t="s">
        <v>139</v>
      </c>
      <c r="F23" s="984" t="s">
        <v>138</v>
      </c>
      <c r="G23" s="984">
        <v>8</v>
      </c>
      <c r="H23" s="984">
        <v>5</v>
      </c>
      <c r="I23" s="244"/>
      <c r="J23" s="1790" t="s">
        <v>798</v>
      </c>
      <c r="K23" s="985">
        <v>2599</v>
      </c>
    </row>
    <row r="24" spans="2:11">
      <c r="B24" s="2375"/>
      <c r="C24" s="1788" t="s">
        <v>2649</v>
      </c>
      <c r="D24" s="1789" t="s">
        <v>2650</v>
      </c>
      <c r="E24" s="984" t="s">
        <v>139</v>
      </c>
      <c r="F24" s="984" t="s">
        <v>140</v>
      </c>
      <c r="G24" s="984"/>
      <c r="H24" s="984"/>
      <c r="I24" s="244"/>
      <c r="J24" s="1790" t="s">
        <v>1586</v>
      </c>
      <c r="K24" s="985">
        <v>459</v>
      </c>
    </row>
    <row r="25" spans="2:11">
      <c r="B25" s="2375"/>
      <c r="C25" s="1788" t="s">
        <v>3864</v>
      </c>
      <c r="D25" s="1789" t="s">
        <v>3585</v>
      </c>
      <c r="E25" s="984"/>
      <c r="F25" s="984"/>
      <c r="G25" s="984"/>
      <c r="H25" s="984"/>
      <c r="I25" s="244"/>
      <c r="J25" s="1787" t="s">
        <v>3586</v>
      </c>
      <c r="K25" s="985">
        <v>599</v>
      </c>
    </row>
    <row r="26" spans="2:11">
      <c r="B26" s="2375"/>
      <c r="C26" s="947" t="s">
        <v>2651</v>
      </c>
      <c r="D26" s="1789" t="s">
        <v>2652</v>
      </c>
      <c r="E26" s="984" t="s">
        <v>139</v>
      </c>
      <c r="F26" s="984" t="s">
        <v>138</v>
      </c>
      <c r="G26" s="984">
        <v>4</v>
      </c>
      <c r="H26" s="984"/>
      <c r="I26" s="244"/>
      <c r="J26" s="1790" t="s">
        <v>798</v>
      </c>
      <c r="K26" s="985">
        <v>1399</v>
      </c>
    </row>
    <row r="27" spans="2:11" ht="15" thickBot="1">
      <c r="B27" s="2357"/>
      <c r="C27" s="1791" t="s">
        <v>1584</v>
      </c>
      <c r="D27" s="1792" t="s">
        <v>1585</v>
      </c>
      <c r="E27" s="986" t="s">
        <v>139</v>
      </c>
      <c r="F27" s="986" t="s">
        <v>138</v>
      </c>
      <c r="G27" s="986"/>
      <c r="H27" s="986">
        <v>5</v>
      </c>
      <c r="I27" s="247"/>
      <c r="J27" s="1793" t="s">
        <v>2653</v>
      </c>
      <c r="K27" s="987">
        <v>1299</v>
      </c>
    </row>
    <row r="28" spans="2:11" ht="15" thickBot="1"/>
    <row r="29" spans="2:11" ht="15" thickBot="1">
      <c r="B29" s="2413" t="s">
        <v>137</v>
      </c>
      <c r="C29" s="2414"/>
      <c r="D29" s="67" t="s">
        <v>130</v>
      </c>
      <c r="E29" s="2378" t="s">
        <v>11</v>
      </c>
      <c r="F29" s="2380"/>
      <c r="G29" s="2380"/>
      <c r="H29" s="2380"/>
      <c r="I29" s="2380"/>
      <c r="J29" s="68" t="s">
        <v>136</v>
      </c>
      <c r="K29" s="65"/>
    </row>
    <row r="30" spans="2:11">
      <c r="B30" s="2404" t="s">
        <v>29</v>
      </c>
      <c r="C30" s="27" t="s">
        <v>4</v>
      </c>
      <c r="D30" s="14" t="s">
        <v>5</v>
      </c>
      <c r="E30" s="14" t="s">
        <v>28</v>
      </c>
      <c r="F30" s="14" t="s">
        <v>27</v>
      </c>
      <c r="G30" s="14" t="s">
        <v>46</v>
      </c>
      <c r="H30" s="14" t="s">
        <v>25</v>
      </c>
      <c r="I30" s="14" t="s">
        <v>24</v>
      </c>
      <c r="J30" s="14" t="s">
        <v>23</v>
      </c>
      <c r="K30" s="13" t="s">
        <v>6</v>
      </c>
    </row>
    <row r="31" spans="2:11" ht="15" thickBot="1">
      <c r="B31" s="2405"/>
      <c r="C31" s="1" t="s">
        <v>135</v>
      </c>
      <c r="D31" s="23" t="s">
        <v>134</v>
      </c>
      <c r="E31" s="23" t="s">
        <v>11</v>
      </c>
      <c r="F31" s="23" t="s">
        <v>11</v>
      </c>
      <c r="G31" s="23" t="s">
        <v>11</v>
      </c>
      <c r="H31" s="23" t="s">
        <v>11</v>
      </c>
      <c r="I31" s="23" t="s">
        <v>11</v>
      </c>
      <c r="J31" s="23" t="s">
        <v>133</v>
      </c>
      <c r="K31" s="22" t="s">
        <v>132</v>
      </c>
    </row>
    <row r="32" spans="2:11" ht="15" customHeight="1" thickBot="1"/>
    <row r="33" spans="2:11" ht="15" thickBot="1">
      <c r="B33" s="2413" t="s">
        <v>131</v>
      </c>
      <c r="C33" s="2414"/>
      <c r="D33" s="67" t="s">
        <v>130</v>
      </c>
      <c r="E33" s="2378" t="s">
        <v>11</v>
      </c>
      <c r="F33" s="2380"/>
      <c r="G33" s="2380"/>
      <c r="H33" s="2380"/>
      <c r="I33" s="2379"/>
      <c r="J33" s="66" t="s">
        <v>129</v>
      </c>
      <c r="K33" s="65"/>
    </row>
    <row r="34" spans="2:11">
      <c r="B34" s="2404" t="s">
        <v>29</v>
      </c>
      <c r="C34" s="27" t="s">
        <v>4</v>
      </c>
      <c r="D34" s="14" t="s">
        <v>5</v>
      </c>
      <c r="E34" s="14" t="s">
        <v>28</v>
      </c>
      <c r="F34" s="14" t="s">
        <v>27</v>
      </c>
      <c r="G34" s="14" t="s">
        <v>46</v>
      </c>
      <c r="H34" s="14" t="s">
        <v>25</v>
      </c>
      <c r="I34" s="14" t="s">
        <v>24</v>
      </c>
      <c r="J34" s="14" t="s">
        <v>23</v>
      </c>
      <c r="K34" s="13" t="s">
        <v>6</v>
      </c>
    </row>
    <row r="35" spans="2:11" ht="15" thickBot="1">
      <c r="B35" s="2405"/>
      <c r="C35" s="23" t="s">
        <v>128</v>
      </c>
      <c r="D35" s="23" t="s">
        <v>127</v>
      </c>
      <c r="E35" s="23" t="s">
        <v>11</v>
      </c>
      <c r="F35" s="23">
        <v>1</v>
      </c>
      <c r="G35" s="23" t="s">
        <v>11</v>
      </c>
      <c r="H35" s="23" t="s">
        <v>11</v>
      </c>
      <c r="I35" s="23" t="s">
        <v>11</v>
      </c>
      <c r="J35" s="23" t="s">
        <v>126</v>
      </c>
      <c r="K35" s="22">
        <v>495.8</v>
      </c>
    </row>
    <row r="36" spans="2:11" ht="15" thickBot="1"/>
    <row r="37" spans="2:11" ht="15" thickBot="1">
      <c r="B37" s="2407" t="s">
        <v>858</v>
      </c>
      <c r="C37" s="2408"/>
      <c r="D37" s="253" t="s">
        <v>851</v>
      </c>
      <c r="E37" s="2407" t="s">
        <v>852</v>
      </c>
      <c r="F37" s="2409"/>
      <c r="G37" s="2409"/>
      <c r="H37" s="2409"/>
      <c r="I37" s="2409"/>
      <c r="J37" s="254" t="s">
        <v>853</v>
      </c>
      <c r="K37" s="255"/>
    </row>
    <row r="38" spans="2:11" ht="15" customHeight="1">
      <c r="B38" s="2410" t="s">
        <v>29</v>
      </c>
      <c r="C38" s="27" t="s">
        <v>4</v>
      </c>
      <c r="D38" s="14" t="s">
        <v>5</v>
      </c>
      <c r="E38" s="15" t="s">
        <v>28</v>
      </c>
      <c r="F38" s="15" t="s">
        <v>27</v>
      </c>
      <c r="G38" s="15" t="s">
        <v>46</v>
      </c>
      <c r="H38" s="15" t="s">
        <v>25</v>
      </c>
      <c r="I38" s="15" t="s">
        <v>24</v>
      </c>
      <c r="J38" s="14" t="s">
        <v>23</v>
      </c>
      <c r="K38" s="13" t="s">
        <v>6</v>
      </c>
    </row>
    <row r="39" spans="2:11">
      <c r="B39" s="2411"/>
      <c r="C39" s="29" t="s">
        <v>854</v>
      </c>
      <c r="D39" s="8" t="s">
        <v>855</v>
      </c>
      <c r="E39" s="9" t="s">
        <v>87</v>
      </c>
      <c r="F39" s="28" t="s">
        <v>36</v>
      </c>
      <c r="G39" s="9" t="s">
        <v>856</v>
      </c>
      <c r="H39" s="9" t="s">
        <v>857</v>
      </c>
      <c r="I39" s="9">
        <v>1000</v>
      </c>
      <c r="J39" s="8"/>
      <c r="K39" s="7">
        <v>3000</v>
      </c>
    </row>
    <row r="40" spans="2:11" ht="15" thickBot="1">
      <c r="B40" s="2412"/>
      <c r="C40" s="26"/>
      <c r="D40" s="23"/>
      <c r="E40" s="24"/>
      <c r="F40" s="24"/>
      <c r="G40" s="24"/>
      <c r="H40" s="24"/>
      <c r="I40" s="24"/>
      <c r="J40" s="23"/>
      <c r="K40" s="22"/>
    </row>
    <row r="41" spans="2:11" ht="15" thickBot="1"/>
    <row r="42" spans="2:11" ht="15" thickBot="1">
      <c r="B42" s="2384" t="s">
        <v>125</v>
      </c>
      <c r="C42" s="2385"/>
      <c r="D42" s="43" t="s">
        <v>124</v>
      </c>
      <c r="E42" s="43" t="s">
        <v>11</v>
      </c>
      <c r="F42" s="42"/>
      <c r="G42" s="42"/>
      <c r="H42" s="41" t="s">
        <v>11</v>
      </c>
      <c r="I42" s="40"/>
      <c r="J42" s="39" t="s">
        <v>123</v>
      </c>
      <c r="K42" s="38"/>
    </row>
    <row r="43" spans="2:11">
      <c r="B43" s="2406" t="s">
        <v>29</v>
      </c>
      <c r="C43" s="16" t="s">
        <v>4</v>
      </c>
      <c r="D43" s="14" t="s">
        <v>5</v>
      </c>
      <c r="E43" s="14" t="s">
        <v>28</v>
      </c>
      <c r="F43" s="14" t="s">
        <v>27</v>
      </c>
      <c r="G43" s="14" t="s">
        <v>26</v>
      </c>
      <c r="H43" s="14" t="s">
        <v>25</v>
      </c>
      <c r="I43" s="14" t="s">
        <v>24</v>
      </c>
      <c r="J43" s="14" t="s">
        <v>23</v>
      </c>
      <c r="K43" s="13" t="s">
        <v>6</v>
      </c>
    </row>
    <row r="44" spans="2:11">
      <c r="B44" s="2388"/>
      <c r="C44" s="12" t="s">
        <v>122</v>
      </c>
      <c r="D44" s="8" t="s">
        <v>121</v>
      </c>
      <c r="E44" s="8" t="s">
        <v>11</v>
      </c>
      <c r="F44" s="8" t="s">
        <v>11</v>
      </c>
      <c r="G44" s="8" t="s">
        <v>11</v>
      </c>
      <c r="H44" s="8" t="s">
        <v>11</v>
      </c>
      <c r="I44" s="8" t="s">
        <v>11</v>
      </c>
      <c r="J44" s="8" t="s">
        <v>120</v>
      </c>
      <c r="K44" s="7">
        <v>2524.71</v>
      </c>
    </row>
    <row r="45" spans="2:11" ht="15" thickBot="1">
      <c r="B45" s="2389"/>
      <c r="C45" s="1" t="s">
        <v>119</v>
      </c>
      <c r="D45" s="23" t="s">
        <v>118</v>
      </c>
      <c r="E45" s="23"/>
      <c r="F45" s="23"/>
      <c r="G45" s="23"/>
      <c r="H45" s="23"/>
      <c r="I45" s="23"/>
      <c r="J45" s="23" t="s">
        <v>117</v>
      </c>
      <c r="K45" s="22" t="s">
        <v>116</v>
      </c>
    </row>
    <row r="46" spans="2:11" ht="15" customHeight="1" thickBot="1">
      <c r="B46" s="64"/>
      <c r="C46" s="63"/>
      <c r="D46" s="63"/>
      <c r="E46" s="56"/>
      <c r="F46" s="56"/>
      <c r="G46" s="56"/>
      <c r="H46" s="56"/>
      <c r="I46" s="56"/>
      <c r="J46" s="63"/>
      <c r="K46" s="62"/>
    </row>
    <row r="47" spans="2:11" ht="15" thickBot="1">
      <c r="B47" s="2397" t="s">
        <v>767</v>
      </c>
      <c r="C47" s="2398"/>
      <c r="D47" s="226" t="s">
        <v>771</v>
      </c>
      <c r="E47" s="226" t="s">
        <v>768</v>
      </c>
      <c r="F47" s="227"/>
      <c r="G47" s="228"/>
      <c r="H47" s="2399" t="s">
        <v>769</v>
      </c>
      <c r="I47" s="2399"/>
      <c r="J47" s="229" t="s">
        <v>770</v>
      </c>
      <c r="K47" s="225"/>
    </row>
    <row r="48" spans="2:11">
      <c r="B48" s="2400" t="s">
        <v>29</v>
      </c>
      <c r="C48" s="16" t="s">
        <v>4</v>
      </c>
      <c r="D48" s="14" t="s">
        <v>5</v>
      </c>
      <c r="E48" s="15" t="s">
        <v>28</v>
      </c>
      <c r="F48" s="15" t="s">
        <v>27</v>
      </c>
      <c r="G48" s="15" t="s">
        <v>26</v>
      </c>
      <c r="H48" s="15" t="s">
        <v>25</v>
      </c>
      <c r="I48" s="15" t="s">
        <v>24</v>
      </c>
      <c r="J48" s="14" t="s">
        <v>23</v>
      </c>
      <c r="K48" s="13" t="s">
        <v>6</v>
      </c>
    </row>
    <row r="49" spans="2:11">
      <c r="B49" s="2401"/>
      <c r="C49" s="12" t="s">
        <v>772</v>
      </c>
      <c r="D49" s="8" t="s">
        <v>848</v>
      </c>
      <c r="E49" s="9"/>
      <c r="F49" s="9">
        <v>1</v>
      </c>
      <c r="G49" s="9">
        <v>3</v>
      </c>
      <c r="H49" s="9">
        <v>2</v>
      </c>
      <c r="I49" s="9"/>
      <c r="J49" s="8" t="s">
        <v>777</v>
      </c>
      <c r="K49" s="7">
        <v>671.5</v>
      </c>
    </row>
    <row r="50" spans="2:11">
      <c r="B50" s="2401"/>
      <c r="C50" s="12" t="s">
        <v>773</v>
      </c>
      <c r="D50" s="8" t="s">
        <v>774</v>
      </c>
      <c r="E50" s="9"/>
      <c r="F50" s="9">
        <v>1</v>
      </c>
      <c r="G50" s="9">
        <v>6</v>
      </c>
      <c r="H50" s="9">
        <v>3</v>
      </c>
      <c r="I50" s="9"/>
      <c r="J50" s="8" t="s">
        <v>777</v>
      </c>
      <c r="K50" s="7">
        <v>841.5</v>
      </c>
    </row>
    <row r="51" spans="2:11" ht="15" thickBot="1">
      <c r="B51" s="2402"/>
      <c r="C51" s="6" t="s">
        <v>775</v>
      </c>
      <c r="D51" s="4" t="s">
        <v>776</v>
      </c>
      <c r="E51" s="5"/>
      <c r="F51" s="5">
        <v>1</v>
      </c>
      <c r="G51" s="5">
        <v>9</v>
      </c>
      <c r="H51" s="5">
        <v>3</v>
      </c>
      <c r="I51" s="5"/>
      <c r="J51" s="4" t="s">
        <v>777</v>
      </c>
      <c r="K51" s="3">
        <v>935</v>
      </c>
    </row>
    <row r="52" spans="2:11" ht="15" thickBot="1"/>
    <row r="53" spans="2:11" ht="15" thickBot="1">
      <c r="B53" s="2392" t="s">
        <v>114</v>
      </c>
      <c r="C53" s="2393"/>
      <c r="D53" s="61" t="s">
        <v>113</v>
      </c>
      <c r="E53" s="61" t="s">
        <v>112</v>
      </c>
      <c r="F53" s="60"/>
      <c r="G53" s="60"/>
      <c r="H53" s="2403" t="s">
        <v>111</v>
      </c>
      <c r="I53" s="2403"/>
      <c r="J53" s="59" t="s">
        <v>110</v>
      </c>
      <c r="K53" s="58"/>
    </row>
    <row r="54" spans="2:11">
      <c r="B54" s="2394" t="s">
        <v>29</v>
      </c>
      <c r="C54" s="27" t="s">
        <v>4</v>
      </c>
      <c r="D54" s="14" t="s">
        <v>5</v>
      </c>
      <c r="E54" s="15" t="s">
        <v>28</v>
      </c>
      <c r="F54" s="15" t="s">
        <v>27</v>
      </c>
      <c r="G54" s="15" t="s">
        <v>26</v>
      </c>
      <c r="H54" s="15" t="s">
        <v>25</v>
      </c>
      <c r="I54" s="15" t="s">
        <v>24</v>
      </c>
      <c r="J54" s="14" t="s">
        <v>23</v>
      </c>
      <c r="K54" s="13" t="s">
        <v>6</v>
      </c>
    </row>
    <row r="55" spans="2:11" ht="15" thickBot="1">
      <c r="B55" s="2395"/>
      <c r="C55" s="29" t="s">
        <v>109</v>
      </c>
      <c r="D55" s="8"/>
      <c r="E55" s="9" t="s">
        <v>100</v>
      </c>
      <c r="F55" s="9" t="s">
        <v>52</v>
      </c>
      <c r="G55" s="9"/>
      <c r="H55" s="9"/>
      <c r="I55" s="9"/>
      <c r="J55" s="8" t="s">
        <v>108</v>
      </c>
      <c r="K55" s="7">
        <v>910</v>
      </c>
    </row>
    <row r="56" spans="2:11">
      <c r="B56" s="2395" t="s">
        <v>107</v>
      </c>
      <c r="C56" s="27" t="s">
        <v>4</v>
      </c>
      <c r="D56" s="14" t="s">
        <v>5</v>
      </c>
      <c r="E56" s="15" t="s">
        <v>28</v>
      </c>
      <c r="F56" s="15" t="s">
        <v>27</v>
      </c>
      <c r="G56" s="15" t="s">
        <v>26</v>
      </c>
      <c r="H56" s="15" t="s">
        <v>25</v>
      </c>
      <c r="I56" s="15" t="s">
        <v>24</v>
      </c>
      <c r="J56" s="14" t="s">
        <v>23</v>
      </c>
      <c r="K56" s="13" t="s">
        <v>6</v>
      </c>
    </row>
    <row r="57" spans="2:11">
      <c r="B57" s="2395"/>
      <c r="C57" s="29" t="s">
        <v>106</v>
      </c>
      <c r="D57" s="8" t="s">
        <v>105</v>
      </c>
      <c r="E57" s="9" t="s">
        <v>104</v>
      </c>
      <c r="F57" s="9">
        <v>1</v>
      </c>
      <c r="G57" s="9">
        <v>4</v>
      </c>
      <c r="H57" s="9">
        <v>2</v>
      </c>
      <c r="I57" s="9"/>
      <c r="J57" s="8" t="s">
        <v>103</v>
      </c>
      <c r="K57" s="7">
        <v>2400</v>
      </c>
    </row>
    <row r="58" spans="2:11">
      <c r="B58" s="2395"/>
      <c r="C58" s="29" t="s">
        <v>102</v>
      </c>
      <c r="D58" s="8" t="s">
        <v>101</v>
      </c>
      <c r="E58" s="9" t="s">
        <v>100</v>
      </c>
      <c r="F58" s="9" t="s">
        <v>36</v>
      </c>
      <c r="G58" s="9">
        <v>10</v>
      </c>
      <c r="H58" s="9"/>
      <c r="I58" s="9"/>
      <c r="J58" s="8" t="s">
        <v>99</v>
      </c>
      <c r="K58" s="7">
        <v>1575</v>
      </c>
    </row>
    <row r="59" spans="2:11" ht="15" customHeight="1" thickBot="1">
      <c r="B59" s="2396"/>
      <c r="C59" s="26" t="s">
        <v>98</v>
      </c>
      <c r="D59" s="23" t="s">
        <v>97</v>
      </c>
      <c r="E59" s="24"/>
      <c r="F59" s="24"/>
      <c r="G59" s="24"/>
      <c r="H59" s="24"/>
      <c r="I59" s="24"/>
      <c r="J59" s="23" t="s">
        <v>96</v>
      </c>
      <c r="K59" s="22">
        <v>305</v>
      </c>
    </row>
    <row r="60" spans="2:11" ht="15" thickBot="1">
      <c r="B60" s="57"/>
      <c r="E60" s="56"/>
      <c r="F60" s="56"/>
      <c r="G60" s="56"/>
      <c r="H60" s="56"/>
      <c r="I60" s="56"/>
    </row>
    <row r="61" spans="2:11" ht="15" customHeight="1" thickBot="1">
      <c r="B61" s="2358" t="s">
        <v>95</v>
      </c>
      <c r="C61" s="2359"/>
      <c r="D61" s="55" t="s">
        <v>2452</v>
      </c>
      <c r="E61" s="2358" t="s">
        <v>93</v>
      </c>
      <c r="F61" s="2360"/>
      <c r="G61" s="2360"/>
      <c r="H61" s="2360"/>
      <c r="I61" s="2360"/>
      <c r="J61" s="54" t="s">
        <v>92</v>
      </c>
      <c r="K61" s="53"/>
    </row>
    <row r="62" spans="2:11">
      <c r="B62" s="2376" t="s">
        <v>29</v>
      </c>
      <c r="C62" s="27" t="s">
        <v>4</v>
      </c>
      <c r="D62" s="14" t="s">
        <v>5</v>
      </c>
      <c r="E62" s="15" t="s">
        <v>28</v>
      </c>
      <c r="F62" s="15" t="s">
        <v>27</v>
      </c>
      <c r="G62" s="15" t="s">
        <v>46</v>
      </c>
      <c r="H62" s="15" t="s">
        <v>25</v>
      </c>
      <c r="I62" s="15" t="s">
        <v>24</v>
      </c>
      <c r="J62" s="14" t="s">
        <v>23</v>
      </c>
      <c r="K62" s="13" t="s">
        <v>6</v>
      </c>
    </row>
    <row r="63" spans="2:11">
      <c r="B63" s="2362"/>
      <c r="C63" s="424" t="s">
        <v>2447</v>
      </c>
      <c r="D63" s="425" t="s">
        <v>610</v>
      </c>
      <c r="E63" s="71" t="s">
        <v>88</v>
      </c>
      <c r="F63" s="71">
        <v>2</v>
      </c>
      <c r="G63" s="71">
        <v>8</v>
      </c>
      <c r="H63" s="71">
        <v>3</v>
      </c>
      <c r="I63" s="71">
        <v>500</v>
      </c>
      <c r="J63" s="425" t="s">
        <v>2448</v>
      </c>
      <c r="K63" s="426">
        <v>1050</v>
      </c>
    </row>
    <row r="64" spans="2:11">
      <c r="B64" s="2362"/>
      <c r="C64" s="424" t="s">
        <v>1117</v>
      </c>
      <c r="D64" s="425" t="s">
        <v>91</v>
      </c>
      <c r="E64" s="71" t="s">
        <v>88</v>
      </c>
      <c r="F64" s="71">
        <v>1</v>
      </c>
      <c r="G64" s="71">
        <v>8</v>
      </c>
      <c r="H64" s="71">
        <v>3</v>
      </c>
      <c r="I64" s="71">
        <v>100</v>
      </c>
      <c r="J64" s="425"/>
      <c r="K64" s="426">
        <v>1200</v>
      </c>
    </row>
    <row r="65" spans="2:11">
      <c r="B65" s="2362"/>
      <c r="C65" s="424" t="s">
        <v>2616</v>
      </c>
      <c r="D65" s="425" t="s">
        <v>91</v>
      </c>
      <c r="E65" s="71" t="s">
        <v>88</v>
      </c>
      <c r="F65" s="71">
        <v>1</v>
      </c>
      <c r="G65" s="71">
        <v>10</v>
      </c>
      <c r="H65" s="71">
        <v>3</v>
      </c>
      <c r="I65" s="71">
        <v>100</v>
      </c>
      <c r="J65" s="425" t="s">
        <v>2449</v>
      </c>
      <c r="K65" s="426">
        <v>1750</v>
      </c>
    </row>
    <row r="66" spans="2:11" ht="15" thickBot="1">
      <c r="B66" s="2377"/>
      <c r="C66" s="26" t="s">
        <v>2450</v>
      </c>
      <c r="D66" s="23" t="s">
        <v>91</v>
      </c>
      <c r="E66" s="24" t="s">
        <v>88</v>
      </c>
      <c r="F66" s="24">
        <v>1</v>
      </c>
      <c r="G66" s="24">
        <v>8</v>
      </c>
      <c r="H66" s="24">
        <v>3</v>
      </c>
      <c r="I66" s="24">
        <v>500</v>
      </c>
      <c r="J66" s="23" t="s">
        <v>2451</v>
      </c>
      <c r="K66" s="201">
        <v>2350</v>
      </c>
    </row>
    <row r="67" spans="2:11" ht="15" thickBot="1">
      <c r="B67" s="52"/>
      <c r="C67" s="49"/>
      <c r="D67" s="49"/>
      <c r="E67" s="50"/>
      <c r="F67" s="51"/>
      <c r="G67" s="50"/>
      <c r="H67" s="50"/>
      <c r="I67" s="50"/>
      <c r="J67" s="49"/>
      <c r="K67" s="154"/>
    </row>
    <row r="68" spans="2:11" ht="15" thickBot="1">
      <c r="B68" s="2378" t="s">
        <v>90</v>
      </c>
      <c r="C68" s="2379"/>
      <c r="D68" s="48" t="s">
        <v>2446</v>
      </c>
      <c r="E68" s="2378" t="s">
        <v>2445</v>
      </c>
      <c r="F68" s="2380"/>
      <c r="G68" s="2380"/>
      <c r="H68" s="2380"/>
      <c r="I68" s="2380"/>
      <c r="J68" s="47" t="s">
        <v>89</v>
      </c>
      <c r="K68" s="46"/>
    </row>
    <row r="69" spans="2:11">
      <c r="B69" s="2381" t="s">
        <v>29</v>
      </c>
      <c r="C69" s="27" t="s">
        <v>4</v>
      </c>
      <c r="D69" s="14" t="s">
        <v>5</v>
      </c>
      <c r="E69" s="15" t="s">
        <v>28</v>
      </c>
      <c r="F69" s="15" t="s">
        <v>27</v>
      </c>
      <c r="G69" s="15" t="s">
        <v>46</v>
      </c>
      <c r="H69" s="15" t="s">
        <v>25</v>
      </c>
      <c r="I69" s="15" t="s">
        <v>24</v>
      </c>
      <c r="J69" s="14" t="s">
        <v>23</v>
      </c>
      <c r="K69" s="13" t="s">
        <v>6</v>
      </c>
    </row>
    <row r="70" spans="2:11">
      <c r="B70" s="2382"/>
      <c r="C70" s="941">
        <v>83817440100</v>
      </c>
      <c r="D70" s="861" t="s">
        <v>2439</v>
      </c>
      <c r="E70" s="937" t="s">
        <v>2440</v>
      </c>
      <c r="F70" s="937" t="s">
        <v>52</v>
      </c>
      <c r="G70" s="937">
        <v>26</v>
      </c>
      <c r="H70" s="937">
        <v>5</v>
      </c>
      <c r="I70" s="937">
        <v>1000</v>
      </c>
      <c r="J70" s="861" t="s">
        <v>86</v>
      </c>
      <c r="K70" s="938" t="s">
        <v>2441</v>
      </c>
    </row>
    <row r="71" spans="2:11" ht="15" thickBot="1">
      <c r="B71" s="2383"/>
      <c r="C71" s="942">
        <v>83817440100</v>
      </c>
      <c r="D71" s="863" t="s">
        <v>2442</v>
      </c>
      <c r="E71" s="939" t="s">
        <v>2443</v>
      </c>
      <c r="F71" s="939" t="s">
        <v>52</v>
      </c>
      <c r="G71" s="939">
        <v>26</v>
      </c>
      <c r="H71" s="939">
        <v>5</v>
      </c>
      <c r="I71" s="939">
        <v>1000</v>
      </c>
      <c r="J71" s="863" t="s">
        <v>2444</v>
      </c>
      <c r="K71" s="940" t="s">
        <v>2441</v>
      </c>
    </row>
    <row r="72" spans="2:11" ht="15" thickBot="1"/>
    <row r="73" spans="2:11" ht="15" thickBot="1">
      <c r="B73" s="2384" t="s">
        <v>85</v>
      </c>
      <c r="C73" s="2385"/>
      <c r="D73" s="43" t="s">
        <v>84</v>
      </c>
      <c r="E73" s="43" t="s">
        <v>83</v>
      </c>
      <c r="F73" s="42"/>
      <c r="G73" s="42"/>
      <c r="H73" s="41" t="s">
        <v>82</v>
      </c>
      <c r="I73" s="40"/>
      <c r="J73" s="39" t="s">
        <v>81</v>
      </c>
      <c r="K73" s="38"/>
    </row>
    <row r="74" spans="2:11">
      <c r="B74" s="2387" t="s">
        <v>29</v>
      </c>
      <c r="C74" s="16" t="s">
        <v>4</v>
      </c>
      <c r="D74" s="14" t="s">
        <v>5</v>
      </c>
      <c r="E74" s="15" t="s">
        <v>28</v>
      </c>
      <c r="F74" s="15" t="s">
        <v>27</v>
      </c>
      <c r="G74" s="15" t="s">
        <v>26</v>
      </c>
      <c r="H74" s="15" t="s">
        <v>25</v>
      </c>
      <c r="I74" s="15" t="s">
        <v>24</v>
      </c>
      <c r="J74" s="14" t="s">
        <v>23</v>
      </c>
      <c r="K74" s="13" t="s">
        <v>6</v>
      </c>
    </row>
    <row r="75" spans="2:11">
      <c r="B75" s="2388"/>
      <c r="C75" s="8" t="s">
        <v>80</v>
      </c>
      <c r="D75" s="8" t="s">
        <v>79</v>
      </c>
      <c r="E75" s="9" t="s">
        <v>78</v>
      </c>
      <c r="F75" s="9" t="s">
        <v>77</v>
      </c>
      <c r="G75" s="9">
        <v>4</v>
      </c>
      <c r="H75" s="9">
        <v>5</v>
      </c>
      <c r="I75" s="9" t="s">
        <v>73</v>
      </c>
      <c r="J75" s="8" t="s">
        <v>1596</v>
      </c>
      <c r="K75" s="7">
        <v>1835</v>
      </c>
    </row>
    <row r="76" spans="2:11">
      <c r="B76" s="2388"/>
      <c r="C76" s="8" t="s">
        <v>766</v>
      </c>
      <c r="D76" s="8" t="s">
        <v>764</v>
      </c>
      <c r="E76" s="9" t="s">
        <v>765</v>
      </c>
      <c r="F76" s="9" t="s">
        <v>36</v>
      </c>
      <c r="G76" s="9">
        <v>6</v>
      </c>
      <c r="H76" s="9">
        <v>5</v>
      </c>
      <c r="I76" s="9" t="s">
        <v>73</v>
      </c>
      <c r="J76" s="8" t="s">
        <v>1597</v>
      </c>
      <c r="K76" s="7">
        <v>2420</v>
      </c>
    </row>
    <row r="77" spans="2:11">
      <c r="B77" s="2388"/>
      <c r="C77" s="8" t="s">
        <v>76</v>
      </c>
      <c r="D77" s="8" t="s">
        <v>75</v>
      </c>
      <c r="E77" s="9" t="s">
        <v>74</v>
      </c>
      <c r="F77" s="9" t="s">
        <v>36</v>
      </c>
      <c r="G77" s="9">
        <v>6</v>
      </c>
      <c r="H77" s="9">
        <v>5</v>
      </c>
      <c r="I77" s="9" t="s">
        <v>73</v>
      </c>
      <c r="J77" s="8" t="s">
        <v>1599</v>
      </c>
      <c r="K77" s="7">
        <v>2920</v>
      </c>
    </row>
    <row r="78" spans="2:11" ht="15" thickBot="1">
      <c r="B78" s="2388"/>
      <c r="C78" s="8"/>
      <c r="D78" s="8"/>
      <c r="E78" s="9"/>
      <c r="F78" s="9"/>
      <c r="G78" s="9"/>
      <c r="H78" s="9"/>
      <c r="I78" s="9"/>
      <c r="J78" s="8" t="s">
        <v>1598</v>
      </c>
      <c r="K78" s="7"/>
    </row>
    <row r="79" spans="2:11">
      <c r="B79" s="2387" t="s">
        <v>72</v>
      </c>
      <c r="C79" s="16" t="s">
        <v>4</v>
      </c>
      <c r="D79" s="14" t="s">
        <v>5</v>
      </c>
      <c r="E79" s="15" t="s">
        <v>28</v>
      </c>
      <c r="F79" s="15" t="s">
        <v>71</v>
      </c>
      <c r="G79" s="15" t="s">
        <v>26</v>
      </c>
      <c r="H79" s="15" t="s">
        <v>25</v>
      </c>
      <c r="I79" s="15" t="s">
        <v>24</v>
      </c>
      <c r="J79" s="14" t="s">
        <v>23</v>
      </c>
      <c r="K79" s="13" t="s">
        <v>6</v>
      </c>
    </row>
    <row r="80" spans="2:11" ht="15" thickBot="1">
      <c r="B80" s="2389"/>
      <c r="C80" s="23" t="s">
        <v>70</v>
      </c>
      <c r="D80" s="23" t="s">
        <v>69</v>
      </c>
      <c r="E80" s="24" t="s">
        <v>68</v>
      </c>
      <c r="F80" s="24" t="s">
        <v>36</v>
      </c>
      <c r="G80" s="24">
        <v>8</v>
      </c>
      <c r="H80" s="24">
        <v>5</v>
      </c>
      <c r="I80" s="24">
        <v>500</v>
      </c>
      <c r="J80" s="23" t="s">
        <v>67</v>
      </c>
      <c r="K80" s="22">
        <v>4132</v>
      </c>
    </row>
    <row r="81" spans="2:11" ht="15" thickBot="1"/>
    <row r="82" spans="2:11" ht="15" thickBot="1">
      <c r="B82" s="2390" t="s">
        <v>66</v>
      </c>
      <c r="C82" s="2391"/>
      <c r="D82" s="37" t="s">
        <v>65</v>
      </c>
      <c r="E82" s="37" t="s">
        <v>64</v>
      </c>
      <c r="F82" s="36"/>
      <c r="G82" s="35"/>
      <c r="H82" s="2386" t="s">
        <v>63</v>
      </c>
      <c r="I82" s="2386"/>
      <c r="J82" s="34" t="s">
        <v>62</v>
      </c>
      <c r="K82" s="33"/>
    </row>
    <row r="83" spans="2:11">
      <c r="B83" s="2419" t="s">
        <v>29</v>
      </c>
      <c r="C83" s="16" t="s">
        <v>4</v>
      </c>
      <c r="D83" s="14" t="s">
        <v>5</v>
      </c>
      <c r="E83" s="15" t="s">
        <v>28</v>
      </c>
      <c r="F83" s="15" t="s">
        <v>27</v>
      </c>
      <c r="G83" s="15" t="s">
        <v>26</v>
      </c>
      <c r="H83" s="15" t="s">
        <v>25</v>
      </c>
      <c r="I83" s="15" t="s">
        <v>24</v>
      </c>
      <c r="J83" s="14" t="s">
        <v>23</v>
      </c>
      <c r="K83" s="13" t="s">
        <v>6</v>
      </c>
    </row>
    <row r="84" spans="2:11">
      <c r="B84" s="2420"/>
      <c r="C84" s="12" t="s">
        <v>61</v>
      </c>
      <c r="D84" s="8" t="s">
        <v>58</v>
      </c>
      <c r="E84" s="9" t="s">
        <v>53</v>
      </c>
      <c r="F84" s="9" t="s">
        <v>52</v>
      </c>
      <c r="G84" s="9">
        <v>4</v>
      </c>
      <c r="H84" s="9"/>
      <c r="I84" s="9">
        <v>500</v>
      </c>
      <c r="J84" s="8" t="s">
        <v>60</v>
      </c>
      <c r="K84" s="7">
        <v>700</v>
      </c>
    </row>
    <row r="85" spans="2:11">
      <c r="B85" s="2420"/>
      <c r="C85" s="11" t="s">
        <v>59</v>
      </c>
      <c r="D85" s="8" t="s">
        <v>58</v>
      </c>
      <c r="E85" s="9" t="s">
        <v>53</v>
      </c>
      <c r="F85" s="9" t="s">
        <v>52</v>
      </c>
      <c r="G85" s="9">
        <v>8</v>
      </c>
      <c r="H85" s="9"/>
      <c r="I85" s="9">
        <v>500</v>
      </c>
      <c r="J85" s="8" t="s">
        <v>51</v>
      </c>
      <c r="K85" s="7">
        <v>900</v>
      </c>
    </row>
    <row r="86" spans="2:11">
      <c r="B86" s="2420"/>
      <c r="C86" s="10">
        <v>610025</v>
      </c>
      <c r="D86" s="8" t="s">
        <v>57</v>
      </c>
      <c r="E86" s="9" t="s">
        <v>56</v>
      </c>
      <c r="F86" s="9">
        <v>1</v>
      </c>
      <c r="G86" s="9"/>
      <c r="H86" s="9"/>
      <c r="I86" s="9"/>
      <c r="J86" s="8" t="s">
        <v>55</v>
      </c>
      <c r="K86" s="7">
        <v>950</v>
      </c>
    </row>
    <row r="87" spans="2:11" ht="15" thickBot="1">
      <c r="B87" s="2421"/>
      <c r="C87" s="6">
        <v>610026</v>
      </c>
      <c r="D87" s="4" t="s">
        <v>54</v>
      </c>
      <c r="E87" s="5" t="s">
        <v>53</v>
      </c>
      <c r="F87" s="5" t="s">
        <v>52</v>
      </c>
      <c r="G87" s="5">
        <v>8</v>
      </c>
      <c r="H87" s="5"/>
      <c r="I87" s="5">
        <v>500</v>
      </c>
      <c r="J87" s="4" t="s">
        <v>51</v>
      </c>
      <c r="K87" s="3">
        <v>1800</v>
      </c>
    </row>
    <row r="88" spans="2:11" ht="15" thickBot="1"/>
    <row r="89" spans="2:11" ht="15" thickBot="1">
      <c r="B89" s="2422" t="s">
        <v>50</v>
      </c>
      <c r="C89" s="2423"/>
      <c r="D89" s="32" t="s">
        <v>49</v>
      </c>
      <c r="E89" s="2422" t="s">
        <v>48</v>
      </c>
      <c r="F89" s="2424"/>
      <c r="G89" s="2424"/>
      <c r="H89" s="2424"/>
      <c r="I89" s="2424"/>
      <c r="J89" s="31" t="s">
        <v>47</v>
      </c>
      <c r="K89" s="30"/>
    </row>
    <row r="90" spans="2:11">
      <c r="B90" s="2425" t="s">
        <v>29</v>
      </c>
      <c r="C90" s="27" t="s">
        <v>4</v>
      </c>
      <c r="D90" s="14" t="s">
        <v>5</v>
      </c>
      <c r="E90" s="15" t="s">
        <v>28</v>
      </c>
      <c r="F90" s="15" t="s">
        <v>27</v>
      </c>
      <c r="G90" s="15" t="s">
        <v>46</v>
      </c>
      <c r="H90" s="15" t="s">
        <v>25</v>
      </c>
      <c r="I90" s="15" t="s">
        <v>24</v>
      </c>
      <c r="J90" s="14" t="s">
        <v>23</v>
      </c>
      <c r="K90" s="13" t="s">
        <v>6</v>
      </c>
    </row>
    <row r="91" spans="2:11">
      <c r="B91" s="2426"/>
      <c r="C91" s="29" t="s">
        <v>45</v>
      </c>
      <c r="D91" s="8"/>
      <c r="E91" s="9" t="s">
        <v>37</v>
      </c>
      <c r="F91" s="28" t="s">
        <v>36</v>
      </c>
      <c r="G91" s="9" t="s">
        <v>35</v>
      </c>
      <c r="H91" s="9"/>
      <c r="I91" s="9"/>
      <c r="J91" s="8" t="s">
        <v>34</v>
      </c>
      <c r="K91" s="7">
        <v>1200</v>
      </c>
    </row>
    <row r="92" spans="2:11" ht="15" customHeight="1" thickBot="1">
      <c r="B92" s="2427"/>
      <c r="C92" s="26" t="s">
        <v>44</v>
      </c>
      <c r="D92" s="23" t="s">
        <v>43</v>
      </c>
      <c r="E92" s="24" t="s">
        <v>42</v>
      </c>
      <c r="F92" s="24">
        <v>1</v>
      </c>
      <c r="G92" s="24" t="s">
        <v>35</v>
      </c>
      <c r="H92" s="24" t="s">
        <v>41</v>
      </c>
      <c r="I92" s="24">
        <v>1000</v>
      </c>
      <c r="J92" s="23" t="s">
        <v>11</v>
      </c>
      <c r="K92" s="22">
        <v>1350</v>
      </c>
    </row>
    <row r="93" spans="2:11">
      <c r="B93" s="2428" t="s">
        <v>40</v>
      </c>
      <c r="C93" s="27" t="s">
        <v>4</v>
      </c>
      <c r="D93" s="14" t="s">
        <v>5</v>
      </c>
      <c r="E93" s="15" t="s">
        <v>28</v>
      </c>
      <c r="F93" s="15" t="s">
        <v>27</v>
      </c>
      <c r="G93" s="15" t="s">
        <v>26</v>
      </c>
      <c r="H93" s="15" t="s">
        <v>25</v>
      </c>
      <c r="I93" s="15" t="s">
        <v>24</v>
      </c>
      <c r="J93" s="14" t="s">
        <v>23</v>
      </c>
      <c r="K93" s="13" t="s">
        <v>6</v>
      </c>
    </row>
    <row r="94" spans="2:11" ht="15" thickBot="1">
      <c r="B94" s="2429"/>
      <c r="C94" s="26" t="s">
        <v>39</v>
      </c>
      <c r="D94" s="23" t="s">
        <v>38</v>
      </c>
      <c r="E94" s="24" t="s">
        <v>37</v>
      </c>
      <c r="F94" s="25" t="s">
        <v>36</v>
      </c>
      <c r="G94" s="24" t="s">
        <v>35</v>
      </c>
      <c r="H94" s="24"/>
      <c r="I94" s="24"/>
      <c r="J94" s="23" t="s">
        <v>34</v>
      </c>
      <c r="K94" s="22">
        <v>1680</v>
      </c>
    </row>
    <row r="95" spans="2:11" ht="15" thickBot="1"/>
    <row r="96" spans="2:11" ht="15" thickBot="1">
      <c r="B96" s="2352" t="s">
        <v>778</v>
      </c>
      <c r="C96" s="2353"/>
      <c r="D96" s="413" t="s">
        <v>779</v>
      </c>
      <c r="E96" s="413" t="s">
        <v>1103</v>
      </c>
      <c r="F96" s="414"/>
      <c r="G96" s="415"/>
      <c r="H96" s="2354"/>
      <c r="I96" s="2355"/>
      <c r="J96" s="416" t="s">
        <v>789</v>
      </c>
      <c r="K96" s="417"/>
    </row>
    <row r="97" spans="2:11" ht="15" customHeight="1">
      <c r="B97" s="2435" t="s">
        <v>29</v>
      </c>
      <c r="C97" s="16" t="s">
        <v>4</v>
      </c>
      <c r="D97" s="14" t="s">
        <v>5</v>
      </c>
      <c r="E97" s="15" t="s">
        <v>28</v>
      </c>
      <c r="F97" s="15" t="s">
        <v>27</v>
      </c>
      <c r="G97" s="15" t="s">
        <v>26</v>
      </c>
      <c r="H97" s="15" t="s">
        <v>25</v>
      </c>
      <c r="I97" s="15" t="s">
        <v>24</v>
      </c>
      <c r="J97" s="14" t="s">
        <v>23</v>
      </c>
      <c r="K97" s="13" t="s">
        <v>6</v>
      </c>
    </row>
    <row r="98" spans="2:11">
      <c r="B98" s="2436"/>
      <c r="C98" s="12" t="s">
        <v>781</v>
      </c>
      <c r="D98" s="8" t="s">
        <v>784</v>
      </c>
      <c r="E98" s="9"/>
      <c r="F98" s="9"/>
      <c r="G98" s="9"/>
      <c r="H98" s="9"/>
      <c r="I98" s="9"/>
      <c r="J98" s="8" t="s">
        <v>786</v>
      </c>
      <c r="K98" s="7">
        <v>850</v>
      </c>
    </row>
    <row r="99" spans="2:11">
      <c r="B99" s="2436"/>
      <c r="C99" s="11" t="s">
        <v>780</v>
      </c>
      <c r="D99" s="8" t="s">
        <v>784</v>
      </c>
      <c r="E99" s="9"/>
      <c r="F99" s="9"/>
      <c r="G99" s="9"/>
      <c r="H99" s="9"/>
      <c r="I99" s="9"/>
      <c r="J99" s="8" t="s">
        <v>787</v>
      </c>
      <c r="K99" s="7">
        <v>990</v>
      </c>
    </row>
    <row r="100" spans="2:11">
      <c r="B100" s="2436"/>
      <c r="C100" s="199" t="s">
        <v>782</v>
      </c>
      <c r="D100" s="8" t="s">
        <v>784</v>
      </c>
      <c r="E100" s="9"/>
      <c r="F100" s="9"/>
      <c r="G100" s="9"/>
      <c r="H100" s="9"/>
      <c r="I100" s="9"/>
      <c r="J100" s="8" t="s">
        <v>788</v>
      </c>
      <c r="K100" s="7">
        <v>1850</v>
      </c>
    </row>
    <row r="101" spans="2:11">
      <c r="B101" s="2436"/>
      <c r="C101" s="199" t="s">
        <v>783</v>
      </c>
      <c r="D101" s="8" t="s">
        <v>784</v>
      </c>
      <c r="E101" s="9"/>
      <c r="F101" s="9"/>
      <c r="G101" s="9"/>
      <c r="H101" s="9"/>
      <c r="I101" s="9"/>
      <c r="J101" s="8" t="s">
        <v>785</v>
      </c>
      <c r="K101" s="200" t="s">
        <v>799</v>
      </c>
    </row>
    <row r="102" spans="2:11">
      <c r="B102" s="2436"/>
      <c r="C102" s="199" t="s">
        <v>1228</v>
      </c>
      <c r="D102" s="8" t="s">
        <v>784</v>
      </c>
      <c r="E102" s="9"/>
      <c r="F102" s="9"/>
      <c r="G102" s="9"/>
      <c r="H102" s="9"/>
      <c r="I102" s="9"/>
      <c r="J102" s="8" t="s">
        <v>786</v>
      </c>
      <c r="K102" s="200">
        <v>970</v>
      </c>
    </row>
    <row r="103" spans="2:11">
      <c r="B103" s="2436"/>
      <c r="C103" s="199" t="s">
        <v>1229</v>
      </c>
      <c r="D103" s="8" t="s">
        <v>784</v>
      </c>
      <c r="E103" s="9"/>
      <c r="F103" s="9"/>
      <c r="G103" s="9"/>
      <c r="H103" s="9"/>
      <c r="I103" s="9"/>
      <c r="J103" s="8" t="s">
        <v>788</v>
      </c>
      <c r="K103" s="200">
        <v>1800</v>
      </c>
    </row>
    <row r="104" spans="2:11">
      <c r="B104" s="2436"/>
      <c r="C104" s="8" t="s">
        <v>800</v>
      </c>
      <c r="D104" s="8" t="s">
        <v>801</v>
      </c>
      <c r="E104" s="9" t="s">
        <v>1104</v>
      </c>
      <c r="F104" s="9"/>
      <c r="G104" s="9"/>
      <c r="H104" s="9"/>
      <c r="I104" s="9"/>
      <c r="J104" s="8" t="s">
        <v>788</v>
      </c>
      <c r="K104" s="7">
        <v>380</v>
      </c>
    </row>
    <row r="105" spans="2:11">
      <c r="B105" s="2436"/>
      <c r="C105" s="8" t="s">
        <v>1594</v>
      </c>
      <c r="D105" s="8" t="s">
        <v>801</v>
      </c>
      <c r="E105" s="9" t="s">
        <v>1104</v>
      </c>
      <c r="F105" s="9"/>
      <c r="G105" s="9"/>
      <c r="H105" s="9"/>
      <c r="I105" s="9"/>
      <c r="J105" s="8" t="s">
        <v>1595</v>
      </c>
      <c r="K105" s="7">
        <v>520</v>
      </c>
    </row>
    <row r="106" spans="2:11">
      <c r="B106" s="2436"/>
      <c r="C106" s="8" t="s">
        <v>802</v>
      </c>
      <c r="D106" s="8" t="s">
        <v>801</v>
      </c>
      <c r="E106" s="9" t="s">
        <v>1104</v>
      </c>
      <c r="F106" s="9"/>
      <c r="G106" s="9"/>
      <c r="H106" s="9"/>
      <c r="I106" s="9"/>
      <c r="J106" s="8" t="s">
        <v>788</v>
      </c>
      <c r="K106" s="7">
        <v>670</v>
      </c>
    </row>
    <row r="107" spans="2:11">
      <c r="B107" s="2436"/>
      <c r="C107" s="8" t="s">
        <v>803</v>
      </c>
      <c r="D107" s="8" t="s">
        <v>804</v>
      </c>
      <c r="E107" s="9"/>
      <c r="F107" s="9"/>
      <c r="G107" s="9"/>
      <c r="H107" s="9" t="s">
        <v>140</v>
      </c>
      <c r="I107" s="9"/>
      <c r="J107" s="8" t="s">
        <v>805</v>
      </c>
      <c r="K107" s="7">
        <v>177</v>
      </c>
    </row>
    <row r="108" spans="2:11">
      <c r="B108" s="2436"/>
      <c r="C108" s="11" t="s">
        <v>806</v>
      </c>
      <c r="D108" s="8" t="s">
        <v>804</v>
      </c>
      <c r="E108" s="9"/>
      <c r="F108" s="9"/>
      <c r="G108" s="9"/>
      <c r="H108" s="9"/>
      <c r="I108" s="9"/>
      <c r="J108" s="8" t="s">
        <v>807</v>
      </c>
      <c r="K108" s="7">
        <v>165</v>
      </c>
    </row>
    <row r="109" spans="2:11">
      <c r="B109" s="2436"/>
      <c r="C109" s="11" t="s">
        <v>808</v>
      </c>
      <c r="D109" s="8" t="s">
        <v>804</v>
      </c>
      <c r="E109" s="9"/>
      <c r="F109" s="9"/>
      <c r="G109" s="9"/>
      <c r="H109" s="9"/>
      <c r="I109" s="9"/>
      <c r="J109" s="8" t="s">
        <v>809</v>
      </c>
      <c r="K109" s="7">
        <v>230</v>
      </c>
    </row>
    <row r="110" spans="2:11">
      <c r="B110" s="2436"/>
      <c r="C110" s="11" t="s">
        <v>1106</v>
      </c>
      <c r="D110" s="8" t="s">
        <v>804</v>
      </c>
      <c r="E110" s="9"/>
      <c r="F110" s="9"/>
      <c r="G110" s="9"/>
      <c r="H110" s="9" t="s">
        <v>1113</v>
      </c>
      <c r="I110" s="9"/>
      <c r="J110" s="8" t="s">
        <v>1108</v>
      </c>
      <c r="K110" s="7">
        <v>255</v>
      </c>
    </row>
    <row r="111" spans="2:11">
      <c r="B111" s="2436"/>
      <c r="C111" s="8" t="s">
        <v>1092</v>
      </c>
      <c r="D111" s="8" t="s">
        <v>804</v>
      </c>
      <c r="E111" s="9"/>
      <c r="F111" s="9"/>
      <c r="G111" s="9"/>
      <c r="H111" s="9" t="s">
        <v>140</v>
      </c>
      <c r="I111" s="9"/>
      <c r="J111" s="8" t="s">
        <v>805</v>
      </c>
      <c r="K111" s="7">
        <v>177</v>
      </c>
    </row>
    <row r="112" spans="2:11">
      <c r="B112" s="2436"/>
      <c r="C112" s="11" t="s">
        <v>810</v>
      </c>
      <c r="D112" s="8" t="s">
        <v>801</v>
      </c>
      <c r="E112" s="9"/>
      <c r="F112" s="9"/>
      <c r="G112" s="9"/>
      <c r="H112" s="9"/>
      <c r="I112" s="9"/>
      <c r="J112" s="8" t="s">
        <v>788</v>
      </c>
      <c r="K112" s="7">
        <v>380</v>
      </c>
    </row>
    <row r="113" spans="2:11">
      <c r="B113" s="2436"/>
      <c r="C113" s="11" t="s">
        <v>811</v>
      </c>
      <c r="D113" s="8" t="s">
        <v>812</v>
      </c>
      <c r="E113" s="9"/>
      <c r="F113" s="9"/>
      <c r="G113" s="9"/>
      <c r="H113" s="9"/>
      <c r="I113" s="9"/>
      <c r="J113" s="8" t="s">
        <v>813</v>
      </c>
      <c r="K113" s="7">
        <v>247</v>
      </c>
    </row>
    <row r="114" spans="2:11">
      <c r="B114" s="2436"/>
      <c r="C114" s="11" t="s">
        <v>814</v>
      </c>
      <c r="D114" s="8" t="s">
        <v>815</v>
      </c>
      <c r="E114" s="9"/>
      <c r="F114" s="9"/>
      <c r="G114" s="9"/>
      <c r="H114" s="9"/>
      <c r="I114" s="9"/>
      <c r="J114" s="8" t="s">
        <v>816</v>
      </c>
      <c r="K114" s="7">
        <v>172</v>
      </c>
    </row>
    <row r="115" spans="2:11">
      <c r="B115" s="2436"/>
      <c r="C115" s="12" t="s">
        <v>817</v>
      </c>
      <c r="D115" s="8" t="s">
        <v>818</v>
      </c>
      <c r="E115" s="9"/>
      <c r="F115" s="9"/>
      <c r="G115" s="9"/>
      <c r="H115" s="9"/>
      <c r="I115" s="9"/>
      <c r="J115" s="8" t="s">
        <v>819</v>
      </c>
      <c r="K115" s="7">
        <v>172</v>
      </c>
    </row>
    <row r="116" spans="2:11">
      <c r="B116" s="2436"/>
      <c r="C116" s="12" t="s">
        <v>1109</v>
      </c>
      <c r="D116" s="8" t="s">
        <v>818</v>
      </c>
      <c r="E116" s="9"/>
      <c r="F116" s="9"/>
      <c r="G116" s="9"/>
      <c r="H116" s="9">
        <v>1</v>
      </c>
      <c r="I116" s="9"/>
      <c r="J116" s="8" t="s">
        <v>1110</v>
      </c>
      <c r="K116" s="7">
        <v>310</v>
      </c>
    </row>
    <row r="117" spans="2:11" ht="15" thickBot="1">
      <c r="B117" s="2436"/>
      <c r="C117" s="155" t="s">
        <v>1111</v>
      </c>
      <c r="D117" s="4" t="s">
        <v>1112</v>
      </c>
      <c r="E117" s="5"/>
      <c r="F117" s="5"/>
      <c r="G117" s="5"/>
      <c r="H117" s="5">
        <v>1</v>
      </c>
      <c r="I117" s="5"/>
      <c r="J117" s="4" t="s">
        <v>1110</v>
      </c>
      <c r="K117" s="3">
        <v>410</v>
      </c>
    </row>
    <row r="119" spans="2:11" ht="15" thickBot="1">
      <c r="B119" s="2437" t="s">
        <v>1569</v>
      </c>
      <c r="C119" s="2437"/>
      <c r="D119" s="671" t="s">
        <v>1570</v>
      </c>
      <c r="E119" s="671" t="s">
        <v>1571</v>
      </c>
      <c r="F119" s="671"/>
      <c r="G119" s="671"/>
      <c r="H119" s="671"/>
      <c r="I119" s="671"/>
      <c r="J119" s="671" t="s">
        <v>1572</v>
      </c>
      <c r="K119" s="672"/>
    </row>
    <row r="120" spans="2:11">
      <c r="B120" s="2433" t="s">
        <v>29</v>
      </c>
      <c r="C120" s="16" t="s">
        <v>4</v>
      </c>
      <c r="D120" s="14" t="s">
        <v>5</v>
      </c>
      <c r="E120" s="15" t="s">
        <v>28</v>
      </c>
      <c r="F120" s="15" t="s">
        <v>27</v>
      </c>
      <c r="G120" s="15" t="s">
        <v>26</v>
      </c>
      <c r="H120" s="15" t="s">
        <v>25</v>
      </c>
      <c r="I120" s="15" t="s">
        <v>24</v>
      </c>
      <c r="J120" s="14" t="s">
        <v>23</v>
      </c>
      <c r="K120" s="13" t="s">
        <v>6</v>
      </c>
    </row>
    <row r="121" spans="2:11">
      <c r="B121" s="2434"/>
      <c r="C121" s="8" t="s">
        <v>822</v>
      </c>
      <c r="D121" s="8" t="s">
        <v>823</v>
      </c>
      <c r="E121" s="9" t="s">
        <v>115</v>
      </c>
      <c r="F121" s="9">
        <v>1</v>
      </c>
      <c r="G121" s="9"/>
      <c r="H121" s="9">
        <v>2</v>
      </c>
      <c r="I121" s="9"/>
      <c r="J121" s="8" t="s">
        <v>824</v>
      </c>
      <c r="K121" s="251">
        <v>640</v>
      </c>
    </row>
    <row r="122" spans="2:11">
      <c r="B122" s="2434"/>
      <c r="C122" s="8" t="s">
        <v>825</v>
      </c>
      <c r="D122" s="8" t="s">
        <v>823</v>
      </c>
      <c r="E122" s="9" t="s">
        <v>115</v>
      </c>
      <c r="F122" s="9">
        <v>1</v>
      </c>
      <c r="G122" s="9"/>
      <c r="H122" s="9">
        <v>2</v>
      </c>
      <c r="I122" s="9"/>
      <c r="J122" s="8" t="s">
        <v>824</v>
      </c>
      <c r="K122" s="251">
        <v>640</v>
      </c>
    </row>
    <row r="123" spans="2:11">
      <c r="B123" s="2434"/>
      <c r="C123" s="199" t="s">
        <v>826</v>
      </c>
      <c r="D123" s="8" t="s">
        <v>827</v>
      </c>
      <c r="E123" s="9" t="s">
        <v>115</v>
      </c>
      <c r="F123" s="9">
        <v>1</v>
      </c>
      <c r="G123" s="9"/>
      <c r="H123" s="9">
        <v>2</v>
      </c>
      <c r="I123" s="9"/>
      <c r="J123" s="8" t="s">
        <v>828</v>
      </c>
      <c r="K123" s="251">
        <v>764</v>
      </c>
    </row>
    <row r="124" spans="2:11">
      <c r="B124" s="2434"/>
      <c r="C124" s="8" t="s">
        <v>829</v>
      </c>
      <c r="D124" s="8" t="s">
        <v>823</v>
      </c>
      <c r="E124" s="9" t="s">
        <v>115</v>
      </c>
      <c r="F124" s="9" t="s">
        <v>140</v>
      </c>
      <c r="G124" s="9"/>
      <c r="H124" s="9">
        <v>2</v>
      </c>
      <c r="I124" s="9"/>
      <c r="J124" s="8" t="s">
        <v>824</v>
      </c>
      <c r="K124" s="251">
        <v>640</v>
      </c>
    </row>
    <row r="125" spans="2:11">
      <c r="B125" s="2434"/>
      <c r="C125" s="8" t="s">
        <v>830</v>
      </c>
      <c r="D125" s="8" t="s">
        <v>823</v>
      </c>
      <c r="E125" s="9" t="s">
        <v>115</v>
      </c>
      <c r="F125" s="9" t="s">
        <v>140</v>
      </c>
      <c r="G125" s="9"/>
      <c r="H125" s="9">
        <v>2</v>
      </c>
      <c r="I125" s="9"/>
      <c r="J125" s="8" t="s">
        <v>824</v>
      </c>
      <c r="K125" s="251">
        <v>640</v>
      </c>
    </row>
    <row r="126" spans="2:11">
      <c r="B126" s="2434"/>
      <c r="C126" s="8" t="s">
        <v>831</v>
      </c>
      <c r="D126" s="8" t="s">
        <v>827</v>
      </c>
      <c r="E126" s="9" t="s">
        <v>115</v>
      </c>
      <c r="F126" s="9" t="s">
        <v>140</v>
      </c>
      <c r="G126" s="9"/>
      <c r="H126" s="9">
        <v>2</v>
      </c>
      <c r="I126" s="9"/>
      <c r="J126" s="8" t="s">
        <v>828</v>
      </c>
      <c r="K126" s="251">
        <v>764</v>
      </c>
    </row>
    <row r="127" spans="2:11">
      <c r="B127" s="2434"/>
      <c r="C127" s="8" t="s">
        <v>832</v>
      </c>
      <c r="D127" s="8" t="s">
        <v>833</v>
      </c>
      <c r="E127" s="9" t="s">
        <v>115</v>
      </c>
      <c r="F127" s="9" t="s">
        <v>140</v>
      </c>
      <c r="G127" s="9"/>
      <c r="H127" s="9">
        <v>2</v>
      </c>
      <c r="I127" s="9"/>
      <c r="J127" s="8" t="s">
        <v>824</v>
      </c>
      <c r="K127" s="251">
        <v>640</v>
      </c>
    </row>
    <row r="128" spans="2:11" ht="15" thickBot="1"/>
    <row r="129" spans="2:11" ht="15" thickBot="1">
      <c r="B129" s="2430" t="s">
        <v>33</v>
      </c>
      <c r="C129" s="2431"/>
      <c r="D129" s="21" t="s">
        <v>32</v>
      </c>
      <c r="E129" s="21" t="s">
        <v>31</v>
      </c>
      <c r="F129" s="20"/>
      <c r="G129" s="19"/>
      <c r="H129" s="2432"/>
      <c r="I129" s="2432"/>
      <c r="J129" s="18" t="s">
        <v>30</v>
      </c>
      <c r="K129" s="17"/>
    </row>
    <row r="130" spans="2:11">
      <c r="B130" s="2416" t="s">
        <v>29</v>
      </c>
      <c r="C130" s="16" t="s">
        <v>4</v>
      </c>
      <c r="D130" s="14" t="s">
        <v>5</v>
      </c>
      <c r="E130" s="15" t="s">
        <v>28</v>
      </c>
      <c r="F130" s="15" t="s">
        <v>27</v>
      </c>
      <c r="G130" s="15" t="s">
        <v>26</v>
      </c>
      <c r="H130" s="15" t="s">
        <v>25</v>
      </c>
      <c r="I130" s="15" t="s">
        <v>24</v>
      </c>
      <c r="J130" s="14" t="s">
        <v>23</v>
      </c>
      <c r="K130" s="13" t="s">
        <v>6</v>
      </c>
    </row>
    <row r="131" spans="2:11">
      <c r="B131" s="2417"/>
      <c r="C131" s="12" t="s">
        <v>22</v>
      </c>
      <c r="D131" s="8" t="s">
        <v>19</v>
      </c>
      <c r="E131" s="9"/>
      <c r="F131" s="9"/>
      <c r="G131" s="9"/>
      <c r="H131" s="9">
        <v>2</v>
      </c>
      <c r="I131" s="9">
        <v>500</v>
      </c>
      <c r="J131" s="8" t="s">
        <v>21</v>
      </c>
      <c r="K131" s="7">
        <v>580</v>
      </c>
    </row>
    <row r="132" spans="2:11">
      <c r="B132" s="2417"/>
      <c r="C132" s="11" t="s">
        <v>20</v>
      </c>
      <c r="D132" s="8" t="s">
        <v>19</v>
      </c>
      <c r="E132" s="9"/>
      <c r="F132" s="9"/>
      <c r="G132" s="9"/>
      <c r="H132" s="9">
        <v>2</v>
      </c>
      <c r="I132" s="9">
        <v>500</v>
      </c>
      <c r="J132" s="8" t="s">
        <v>18</v>
      </c>
      <c r="K132" s="7">
        <v>677</v>
      </c>
    </row>
    <row r="133" spans="2:11">
      <c r="B133" s="2417"/>
      <c r="C133" s="10" t="s">
        <v>17</v>
      </c>
      <c r="D133" s="8" t="s">
        <v>16</v>
      </c>
      <c r="E133" s="9"/>
      <c r="F133" s="9"/>
      <c r="G133" s="9"/>
      <c r="H133" s="9">
        <v>2</v>
      </c>
      <c r="I133" s="9"/>
      <c r="J133" s="8" t="s">
        <v>15</v>
      </c>
      <c r="K133" s="7">
        <v>374</v>
      </c>
    </row>
    <row r="134" spans="2:11" ht="15" thickBot="1">
      <c r="B134" s="2418"/>
      <c r="C134" s="6"/>
      <c r="D134" s="4"/>
      <c r="E134" s="5"/>
      <c r="F134" s="5"/>
      <c r="G134" s="5"/>
      <c r="H134" s="5"/>
      <c r="I134" s="5"/>
      <c r="J134" s="4"/>
      <c r="K134" s="3"/>
    </row>
  </sheetData>
  <sheetProtection formatCells="0" formatColumns="0" formatRows="0" insertColumns="0" insertRows="0" insertHyperlinks="0" deleteColumns="0" deleteRows="0" sort="0" autoFilter="0" pivotTables="0"/>
  <mergeCells count="49">
    <mergeCell ref="B1:F1"/>
    <mergeCell ref="B130:B134"/>
    <mergeCell ref="B83:B87"/>
    <mergeCell ref="B89:C89"/>
    <mergeCell ref="E89:I89"/>
    <mergeCell ref="B90:B92"/>
    <mergeCell ref="B93:B94"/>
    <mergeCell ref="B129:C129"/>
    <mergeCell ref="H129:I129"/>
    <mergeCell ref="B120:B127"/>
    <mergeCell ref="B97:B117"/>
    <mergeCell ref="B119:C119"/>
    <mergeCell ref="H3:I3"/>
    <mergeCell ref="B4:B5"/>
    <mergeCell ref="B6:B13"/>
    <mergeCell ref="B15:C15"/>
    <mergeCell ref="B29:C29"/>
    <mergeCell ref="E29:I29"/>
    <mergeCell ref="B3:C3"/>
    <mergeCell ref="E33:I33"/>
    <mergeCell ref="B30:B31"/>
    <mergeCell ref="B33:C33"/>
    <mergeCell ref="B16:B27"/>
    <mergeCell ref="B34:B35"/>
    <mergeCell ref="B42:C42"/>
    <mergeCell ref="B43:B45"/>
    <mergeCell ref="B37:C37"/>
    <mergeCell ref="E37:I37"/>
    <mergeCell ref="B38:B40"/>
    <mergeCell ref="B53:C53"/>
    <mergeCell ref="B54:B55"/>
    <mergeCell ref="B56:B59"/>
    <mergeCell ref="B47:C47"/>
    <mergeCell ref="H47:I47"/>
    <mergeCell ref="B48:B51"/>
    <mergeCell ref="H53:I53"/>
    <mergeCell ref="B96:C96"/>
    <mergeCell ref="H96:I96"/>
    <mergeCell ref="B61:C61"/>
    <mergeCell ref="E61:I61"/>
    <mergeCell ref="B62:B66"/>
    <mergeCell ref="B68:C68"/>
    <mergeCell ref="E68:I68"/>
    <mergeCell ref="B69:B71"/>
    <mergeCell ref="B73:C73"/>
    <mergeCell ref="H82:I82"/>
    <mergeCell ref="B74:B78"/>
    <mergeCell ref="B79:B80"/>
    <mergeCell ref="B82:C82"/>
  </mergeCells>
  <hyperlinks>
    <hyperlink ref="J3" r:id="rId1" display="http://2d-datarecording.com" xr:uid="{00000000-0004-0000-0B00-000000000000}"/>
    <hyperlink ref="J73" r:id="rId2" xr:uid="{00000000-0004-0000-0B00-000001000000}"/>
    <hyperlink ref="J89" r:id="rId3" xr:uid="{00000000-0004-0000-0B00-000002000000}"/>
    <hyperlink ref="J68" r:id="rId4" xr:uid="{00000000-0004-0000-0B00-000003000000}"/>
    <hyperlink ref="J82" r:id="rId5" xr:uid="{00000000-0004-0000-0B00-000004000000}"/>
    <hyperlink ref="J42" r:id="rId6" xr:uid="{00000000-0004-0000-0B00-000005000000}"/>
    <hyperlink ref="J29" r:id="rId7" xr:uid="{00000000-0004-0000-0B00-000006000000}"/>
    <hyperlink ref="J33" r:id="rId8" xr:uid="{00000000-0004-0000-0B00-000007000000}"/>
    <hyperlink ref="J61" r:id="rId9" xr:uid="{00000000-0004-0000-0B00-000008000000}"/>
    <hyperlink ref="J53" r:id="rId10" xr:uid="{00000000-0004-0000-0B00-000009000000}"/>
    <hyperlink ref="J129" r:id="rId11" xr:uid="{00000000-0004-0000-0B00-00000A000000}"/>
    <hyperlink ref="A1" location="Contents!A1" display="Return" xr:uid="{00000000-0004-0000-0B00-00000B000000}"/>
    <hyperlink ref="J47" r:id="rId12" xr:uid="{00000000-0004-0000-0B00-00000C000000}"/>
    <hyperlink ref="J37" r:id="rId13" xr:uid="{00000000-0004-0000-0B00-00000D000000}"/>
    <hyperlink ref="J96" r:id="rId14" xr:uid="{00000000-0004-0000-0B00-00000E000000}"/>
  </hyperlinks>
  <pageMargins left="0.7" right="0.7" top="0.75" bottom="0.75" header="0.3" footer="0.3"/>
  <pageSetup paperSize="9" orientation="portrait" verticalDpi="597" r:id="rId1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713D8-3E45-4B22-912D-D88BB5B4BE7F}">
  <sheetPr codeName="Sheet24">
    <tabColor rgb="FFFFFF00"/>
  </sheetPr>
  <dimension ref="A1:H141"/>
  <sheetViews>
    <sheetView zoomScale="80" zoomScaleNormal="80" workbookViewId="0">
      <pane ySplit="4" topLeftCell="A46" activePane="bottomLeft" state="frozen"/>
      <selection activeCell="F39" sqref="F39"/>
      <selection pane="bottomLeft" activeCell="F121" sqref="F121"/>
    </sheetView>
  </sheetViews>
  <sheetFormatPr defaultColWidth="9.109375" defaultRowHeight="13.8"/>
  <cols>
    <col min="1" max="1" width="9.109375" style="314"/>
    <col min="2" max="2" width="3.77734375" style="314" bestFit="1" customWidth="1"/>
    <col min="3" max="3" width="21.109375" style="314" bestFit="1" customWidth="1"/>
    <col min="4" max="4" width="47.5546875" style="314" bestFit="1" customWidth="1"/>
    <col min="5" max="5" width="41.5546875" style="314" customWidth="1"/>
    <col min="6" max="6" width="43.33203125" style="314" bestFit="1" customWidth="1"/>
    <col min="7" max="7" width="45.5546875" style="314" customWidth="1"/>
    <col min="8" max="8" width="14.77734375" style="331" customWidth="1"/>
    <col min="9" max="16384" width="9.109375" style="314"/>
  </cols>
  <sheetData>
    <row r="1" spans="1:8">
      <c r="A1" s="313" t="s">
        <v>664</v>
      </c>
    </row>
    <row r="2" spans="1:8" ht="14.7" customHeight="1">
      <c r="B2" s="2459" t="s">
        <v>1646</v>
      </c>
      <c r="C2" s="2459"/>
      <c r="D2" s="2459"/>
      <c r="E2" s="2459"/>
      <c r="F2" s="720">
        <f>Cover!B6</f>
        <v>2026</v>
      </c>
      <c r="G2" s="720"/>
      <c r="H2" s="722"/>
    </row>
    <row r="3" spans="1:8" ht="14.4" thickBot="1"/>
    <row r="4" spans="1:8" ht="18" customHeight="1" thickBot="1">
      <c r="B4" s="315"/>
      <c r="C4" s="315" t="s">
        <v>4</v>
      </c>
      <c r="D4" s="316" t="s">
        <v>5</v>
      </c>
      <c r="E4" s="316" t="s">
        <v>23</v>
      </c>
      <c r="F4" s="316" t="s">
        <v>281</v>
      </c>
      <c r="G4" s="751"/>
      <c r="H4" s="323" t="s">
        <v>6</v>
      </c>
    </row>
    <row r="5" spans="1:8" ht="12.75" customHeight="1" thickBot="1">
      <c r="A5" s="313"/>
      <c r="C5" s="393"/>
      <c r="D5" s="393"/>
      <c r="E5" s="393"/>
      <c r="F5" s="393"/>
      <c r="G5" s="393"/>
      <c r="H5" s="394"/>
    </row>
    <row r="6" spans="1:8" ht="14.4" thickBot="1">
      <c r="B6" s="2460" t="s">
        <v>0</v>
      </c>
      <c r="C6" s="2461"/>
      <c r="D6" s="336" t="s">
        <v>1</v>
      </c>
      <c r="E6" s="336" t="s">
        <v>2</v>
      </c>
      <c r="F6" s="285" t="s">
        <v>280</v>
      </c>
      <c r="G6" s="285"/>
      <c r="H6" s="337"/>
    </row>
    <row r="7" spans="1:8" ht="14.4" thickBot="1">
      <c r="B7" s="354"/>
      <c r="C7" s="357"/>
      <c r="D7" s="336"/>
      <c r="E7" s="336" t="s">
        <v>1253</v>
      </c>
      <c r="F7" s="285"/>
      <c r="G7" s="285"/>
      <c r="H7" s="337"/>
    </row>
    <row r="8" spans="1:8">
      <c r="B8" s="2452" t="s">
        <v>3</v>
      </c>
      <c r="C8" s="1903" t="s">
        <v>282</v>
      </c>
      <c r="D8" s="305" t="s">
        <v>283</v>
      </c>
      <c r="E8" s="305" t="s">
        <v>3813</v>
      </c>
      <c r="F8" s="305"/>
      <c r="G8" s="305" t="s">
        <v>1772</v>
      </c>
      <c r="H8" s="326" t="s">
        <v>1771</v>
      </c>
    </row>
    <row r="9" spans="1:8">
      <c r="B9" s="2452"/>
      <c r="C9" s="1904" t="s">
        <v>286</v>
      </c>
      <c r="D9" s="296" t="s">
        <v>287</v>
      </c>
      <c r="E9" s="296" t="s">
        <v>3813</v>
      </c>
      <c r="F9" s="296" t="s">
        <v>3814</v>
      </c>
      <c r="G9" s="296" t="s">
        <v>1772</v>
      </c>
      <c r="H9" s="327" t="s">
        <v>1771</v>
      </c>
    </row>
    <row r="10" spans="1:8">
      <c r="B10" s="2452"/>
      <c r="C10" s="1904" t="s">
        <v>1252</v>
      </c>
      <c r="D10" s="296" t="s">
        <v>287</v>
      </c>
      <c r="E10" s="296" t="s">
        <v>3813</v>
      </c>
      <c r="F10" s="296" t="s">
        <v>1416</v>
      </c>
      <c r="G10" s="296" t="s">
        <v>1772</v>
      </c>
      <c r="H10" s="327" t="s">
        <v>1771</v>
      </c>
    </row>
    <row r="11" spans="1:8">
      <c r="B11" s="2452"/>
      <c r="C11" s="1904" t="s">
        <v>1415</v>
      </c>
      <c r="D11" s="296" t="s">
        <v>287</v>
      </c>
      <c r="E11" s="296" t="s">
        <v>3813</v>
      </c>
      <c r="F11" s="296" t="s">
        <v>1417</v>
      </c>
      <c r="G11" s="296" t="s">
        <v>1772</v>
      </c>
      <c r="H11" s="327" t="s">
        <v>1771</v>
      </c>
    </row>
    <row r="12" spans="1:8">
      <c r="B12" s="2452"/>
      <c r="C12" s="1904" t="s">
        <v>1460</v>
      </c>
      <c r="D12" s="296" t="s">
        <v>287</v>
      </c>
      <c r="E12" s="296" t="s">
        <v>3813</v>
      </c>
      <c r="F12" s="296" t="s">
        <v>1453</v>
      </c>
      <c r="G12" s="296" t="s">
        <v>1772</v>
      </c>
      <c r="H12" s="327" t="s">
        <v>1771</v>
      </c>
    </row>
    <row r="13" spans="1:8">
      <c r="B13" s="2452"/>
      <c r="C13" s="1904" t="s">
        <v>1451</v>
      </c>
      <c r="D13" s="296" t="s">
        <v>283</v>
      </c>
      <c r="E13" s="296" t="s">
        <v>3813</v>
      </c>
      <c r="F13" s="296" t="s">
        <v>3815</v>
      </c>
      <c r="G13" s="296" t="s">
        <v>1772</v>
      </c>
      <c r="H13" s="327" t="s">
        <v>1771</v>
      </c>
    </row>
    <row r="14" spans="1:8">
      <c r="B14" s="2452"/>
      <c r="C14" s="1904" t="s">
        <v>1452</v>
      </c>
      <c r="D14" s="296" t="s">
        <v>283</v>
      </c>
      <c r="E14" s="296" t="s">
        <v>3813</v>
      </c>
      <c r="F14" s="296" t="s">
        <v>3816</v>
      </c>
      <c r="G14" s="296" t="s">
        <v>1772</v>
      </c>
      <c r="H14" s="327" t="s">
        <v>1771</v>
      </c>
    </row>
    <row r="15" spans="1:8">
      <c r="B15" s="2452"/>
      <c r="C15" s="1905" t="s">
        <v>2453</v>
      </c>
      <c r="D15" s="296" t="s">
        <v>283</v>
      </c>
      <c r="E15" s="310" t="s">
        <v>3817</v>
      </c>
      <c r="F15" s="296" t="s">
        <v>3818</v>
      </c>
      <c r="G15" s="1906" t="s">
        <v>1772</v>
      </c>
      <c r="H15" s="328" t="s">
        <v>1771</v>
      </c>
    </row>
    <row r="16" spans="1:8">
      <c r="B16" s="2452"/>
      <c r="C16" s="1905" t="s">
        <v>3819</v>
      </c>
      <c r="D16" s="296" t="s">
        <v>283</v>
      </c>
      <c r="E16" s="310" t="s">
        <v>3817</v>
      </c>
      <c r="F16" s="296" t="s">
        <v>3818</v>
      </c>
      <c r="G16" s="296" t="s">
        <v>1772</v>
      </c>
      <c r="H16" s="327" t="s">
        <v>1771</v>
      </c>
    </row>
    <row r="17" spans="2:8">
      <c r="B17" s="2452"/>
      <c r="C17" s="1905" t="s">
        <v>3820</v>
      </c>
      <c r="D17" s="296" t="s">
        <v>283</v>
      </c>
      <c r="E17" s="310" t="s">
        <v>3817</v>
      </c>
      <c r="F17" s="296" t="s">
        <v>3818</v>
      </c>
      <c r="G17" s="296" t="s">
        <v>1772</v>
      </c>
      <c r="H17" s="327" t="s">
        <v>1771</v>
      </c>
    </row>
    <row r="18" spans="2:8">
      <c r="B18" s="2452"/>
      <c r="C18" s="1905" t="s">
        <v>3821</v>
      </c>
      <c r="D18" s="296" t="s">
        <v>283</v>
      </c>
      <c r="E18" s="310" t="s">
        <v>3817</v>
      </c>
      <c r="F18" s="296" t="s">
        <v>3818</v>
      </c>
      <c r="G18" s="296" t="s">
        <v>1772</v>
      </c>
      <c r="H18" s="327" t="s">
        <v>1771</v>
      </c>
    </row>
    <row r="19" spans="2:8">
      <c r="B19" s="2452"/>
      <c r="C19" s="1905" t="s">
        <v>3822</v>
      </c>
      <c r="D19" s="296" t="s">
        <v>283</v>
      </c>
      <c r="E19" s="310" t="s">
        <v>3817</v>
      </c>
      <c r="F19" s="296" t="s">
        <v>3818</v>
      </c>
      <c r="G19" s="296" t="s">
        <v>1772</v>
      </c>
      <c r="H19" s="327" t="s">
        <v>1771</v>
      </c>
    </row>
    <row r="20" spans="2:8">
      <c r="B20" s="2452"/>
      <c r="C20" s="1912" t="s">
        <v>3823</v>
      </c>
      <c r="D20" s="1915" t="s">
        <v>283</v>
      </c>
      <c r="E20" s="1916" t="s">
        <v>3817</v>
      </c>
      <c r="F20" s="1915" t="s">
        <v>3824</v>
      </c>
      <c r="G20" s="1915"/>
      <c r="H20" s="1909">
        <v>9592</v>
      </c>
    </row>
    <row r="21" spans="2:8">
      <c r="B21" s="2452"/>
      <c r="C21" s="1913" t="s">
        <v>3825</v>
      </c>
      <c r="D21" s="1915" t="s">
        <v>283</v>
      </c>
      <c r="E21" s="1916" t="s">
        <v>3817</v>
      </c>
      <c r="F21" s="1916" t="s">
        <v>3818</v>
      </c>
      <c r="G21" s="1916"/>
      <c r="H21" s="1909">
        <v>9592</v>
      </c>
    </row>
    <row r="22" spans="2:8" ht="14.4" thickBot="1">
      <c r="B22" s="2452"/>
      <c r="C22" s="1913" t="s">
        <v>3826</v>
      </c>
      <c r="D22" s="1915" t="s">
        <v>283</v>
      </c>
      <c r="E22" s="1916" t="s">
        <v>3817</v>
      </c>
      <c r="F22" s="1916" t="s">
        <v>3827</v>
      </c>
      <c r="G22" s="1916" t="s">
        <v>3828</v>
      </c>
      <c r="H22" s="1917">
        <v>10000</v>
      </c>
    </row>
    <row r="23" spans="2:8">
      <c r="B23" s="2452"/>
      <c r="C23" s="1914" t="s">
        <v>3829</v>
      </c>
      <c r="D23" s="1914" t="s">
        <v>3830</v>
      </c>
      <c r="E23" s="1914" t="s">
        <v>3831</v>
      </c>
      <c r="F23" s="1914" t="s">
        <v>3832</v>
      </c>
      <c r="G23" s="1914"/>
      <c r="H23" s="1918">
        <v>5000</v>
      </c>
    </row>
    <row r="24" spans="2:8">
      <c r="B24" s="2452"/>
      <c r="C24" s="296" t="s">
        <v>3833</v>
      </c>
      <c r="D24" s="296" t="s">
        <v>1773</v>
      </c>
      <c r="E24" s="296" t="s">
        <v>1454</v>
      </c>
      <c r="F24" s="296" t="s">
        <v>291</v>
      </c>
      <c r="G24" s="296"/>
      <c r="H24" s="1909">
        <v>986</v>
      </c>
    </row>
    <row r="25" spans="2:8">
      <c r="B25" s="2452"/>
      <c r="C25" s="296" t="s">
        <v>1774</v>
      </c>
      <c r="D25" s="296" t="s">
        <v>294</v>
      </c>
      <c r="E25" s="296" t="s">
        <v>1454</v>
      </c>
      <c r="F25" s="296" t="s">
        <v>291</v>
      </c>
      <c r="G25" s="296"/>
      <c r="H25" s="1909">
        <v>1270</v>
      </c>
    </row>
    <row r="26" spans="2:8">
      <c r="B26" s="2452"/>
      <c r="C26" s="611" t="s">
        <v>3834</v>
      </c>
      <c r="D26" s="611" t="s">
        <v>294</v>
      </c>
      <c r="E26" s="611" t="s">
        <v>3835</v>
      </c>
      <c r="F26" s="611" t="s">
        <v>291</v>
      </c>
      <c r="G26" s="611"/>
      <c r="H26" s="1909">
        <v>1514</v>
      </c>
    </row>
    <row r="27" spans="2:8">
      <c r="B27" s="2452"/>
      <c r="C27" s="611" t="s">
        <v>3836</v>
      </c>
      <c r="D27" s="611" t="s">
        <v>295</v>
      </c>
      <c r="E27" s="611" t="s">
        <v>3835</v>
      </c>
      <c r="F27" s="611" t="s">
        <v>291</v>
      </c>
      <c r="G27" s="296"/>
      <c r="H27" s="1909">
        <v>2349.5</v>
      </c>
    </row>
    <row r="28" spans="2:8">
      <c r="B28" s="2452"/>
      <c r="C28" s="611" t="s">
        <v>1455</v>
      </c>
      <c r="D28" s="611" t="s">
        <v>294</v>
      </c>
      <c r="E28" s="611" t="s">
        <v>1454</v>
      </c>
      <c r="F28" s="611" t="s">
        <v>291</v>
      </c>
      <c r="G28" s="611"/>
      <c r="H28" s="1909">
        <v>1270</v>
      </c>
    </row>
    <row r="29" spans="2:8">
      <c r="B29" s="2452"/>
      <c r="C29" s="296" t="s">
        <v>3837</v>
      </c>
      <c r="D29" s="611" t="s">
        <v>294</v>
      </c>
      <c r="E29" s="611" t="s">
        <v>3835</v>
      </c>
      <c r="F29" s="296" t="s">
        <v>291</v>
      </c>
      <c r="G29" s="296"/>
      <c r="H29" s="1909">
        <v>1514</v>
      </c>
    </row>
    <row r="30" spans="2:8">
      <c r="B30" s="2452"/>
      <c r="C30" s="611" t="s">
        <v>3838</v>
      </c>
      <c r="D30" s="611" t="s">
        <v>295</v>
      </c>
      <c r="E30" s="611" t="s">
        <v>3835</v>
      </c>
      <c r="F30" s="611" t="s">
        <v>291</v>
      </c>
      <c r="G30" s="296"/>
      <c r="H30" s="1909">
        <v>2349.5</v>
      </c>
    </row>
    <row r="31" spans="2:8">
      <c r="B31" s="1355"/>
      <c r="C31" s="611" t="s">
        <v>1456</v>
      </c>
      <c r="D31" s="611" t="s">
        <v>289</v>
      </c>
      <c r="E31" s="611" t="s">
        <v>1454</v>
      </c>
      <c r="F31" s="611" t="s">
        <v>291</v>
      </c>
      <c r="G31" s="611"/>
      <c r="H31" s="1909">
        <v>1612</v>
      </c>
    </row>
    <row r="32" spans="2:8">
      <c r="B32" s="1355"/>
      <c r="C32" s="611" t="s">
        <v>3839</v>
      </c>
      <c r="D32" s="611" t="s">
        <v>289</v>
      </c>
      <c r="E32" s="611" t="s">
        <v>3835</v>
      </c>
      <c r="F32" s="611" t="s">
        <v>291</v>
      </c>
      <c r="G32" s="611"/>
      <c r="H32" s="1909">
        <v>1921</v>
      </c>
    </row>
    <row r="33" spans="2:8" ht="13.95" customHeight="1">
      <c r="B33" s="2452" t="s">
        <v>7</v>
      </c>
      <c r="C33" s="611" t="s">
        <v>3840</v>
      </c>
      <c r="D33" s="611" t="s">
        <v>295</v>
      </c>
      <c r="E33" s="611" t="s">
        <v>3835</v>
      </c>
      <c r="F33" s="611" t="s">
        <v>291</v>
      </c>
      <c r="G33" s="296"/>
      <c r="H33" s="1909">
        <v>2562.5</v>
      </c>
    </row>
    <row r="34" spans="2:8" ht="14.25" customHeight="1">
      <c r="B34" s="2452"/>
      <c r="C34" s="611" t="s">
        <v>3841</v>
      </c>
      <c r="D34" s="611" t="s">
        <v>3842</v>
      </c>
      <c r="E34" s="611"/>
      <c r="F34" s="611"/>
      <c r="G34" s="611"/>
      <c r="H34" s="1909">
        <v>244.3</v>
      </c>
    </row>
    <row r="35" spans="2:8" ht="14.25" customHeight="1">
      <c r="B35" s="2452"/>
      <c r="C35" s="611" t="s">
        <v>3843</v>
      </c>
      <c r="D35" s="611" t="s">
        <v>3844</v>
      </c>
      <c r="E35" s="611"/>
      <c r="F35" s="611"/>
      <c r="G35" s="611"/>
      <c r="H35" s="1909">
        <v>361.6</v>
      </c>
    </row>
    <row r="36" spans="2:8" ht="13.5" customHeight="1">
      <c r="B36" s="2452"/>
      <c r="C36" s="296" t="s">
        <v>3845</v>
      </c>
      <c r="D36" s="611" t="s">
        <v>3846</v>
      </c>
      <c r="E36" s="296"/>
      <c r="F36" s="296"/>
      <c r="G36" s="296"/>
      <c r="H36" s="1909">
        <v>361.6</v>
      </c>
    </row>
    <row r="37" spans="2:8" ht="14.25" customHeight="1">
      <c r="B37" s="2452"/>
      <c r="C37" s="296" t="s">
        <v>288</v>
      </c>
      <c r="D37" s="611" t="s">
        <v>289</v>
      </c>
      <c r="E37" s="611" t="s">
        <v>1459</v>
      </c>
      <c r="F37" s="296" t="s">
        <v>291</v>
      </c>
      <c r="G37" s="296" t="s">
        <v>1772</v>
      </c>
      <c r="H37" s="1910" t="s">
        <v>1771</v>
      </c>
    </row>
    <row r="38" spans="2:8" ht="14.25" customHeight="1">
      <c r="B38" s="2452"/>
      <c r="C38" s="296" t="s">
        <v>292</v>
      </c>
      <c r="D38" s="611" t="s">
        <v>293</v>
      </c>
      <c r="E38" s="611" t="s">
        <v>1459</v>
      </c>
      <c r="F38" s="296" t="s">
        <v>291</v>
      </c>
      <c r="G38" s="296" t="s">
        <v>1772</v>
      </c>
      <c r="H38" s="1910" t="s">
        <v>1771</v>
      </c>
    </row>
    <row r="39" spans="2:8" ht="14.25" customHeight="1">
      <c r="B39" s="2452"/>
      <c r="C39" s="296" t="s">
        <v>1461</v>
      </c>
      <c r="D39" s="611" t="s">
        <v>294</v>
      </c>
      <c r="E39" s="611" t="s">
        <v>1459</v>
      </c>
      <c r="F39" s="296" t="s">
        <v>291</v>
      </c>
      <c r="G39" s="296" t="s">
        <v>1772</v>
      </c>
      <c r="H39" s="1910" t="s">
        <v>1771</v>
      </c>
    </row>
    <row r="40" spans="2:8" ht="14.25" customHeight="1">
      <c r="B40" s="2452"/>
      <c r="C40" s="296" t="s">
        <v>1462</v>
      </c>
      <c r="D40" s="611" t="s">
        <v>295</v>
      </c>
      <c r="E40" s="611" t="s">
        <v>1459</v>
      </c>
      <c r="F40" s="296" t="s">
        <v>291</v>
      </c>
      <c r="G40" s="296" t="s">
        <v>1772</v>
      </c>
      <c r="H40" s="1910" t="s">
        <v>1771</v>
      </c>
    </row>
    <row r="41" spans="2:8" ht="14.25" customHeight="1">
      <c r="B41" s="2452"/>
      <c r="C41" s="296" t="s">
        <v>1457</v>
      </c>
      <c r="D41" s="611" t="s">
        <v>294</v>
      </c>
      <c r="E41" s="611" t="s">
        <v>1454</v>
      </c>
      <c r="F41" s="296" t="s">
        <v>291</v>
      </c>
      <c r="G41" s="296" t="s">
        <v>1772</v>
      </c>
      <c r="H41" s="1910" t="s">
        <v>1771</v>
      </c>
    </row>
    <row r="42" spans="2:8" ht="14.25" customHeight="1">
      <c r="B42" s="2452"/>
      <c r="C42" s="296" t="s">
        <v>1458</v>
      </c>
      <c r="D42" s="611" t="s">
        <v>295</v>
      </c>
      <c r="E42" s="611" t="s">
        <v>1459</v>
      </c>
      <c r="F42" s="296" t="s">
        <v>291</v>
      </c>
      <c r="G42" s="296" t="s">
        <v>1772</v>
      </c>
      <c r="H42" s="1910" t="s">
        <v>1771</v>
      </c>
    </row>
    <row r="43" spans="2:8" ht="14.25" customHeight="1" thickBot="1">
      <c r="B43" s="2452"/>
      <c r="C43" s="298" t="s">
        <v>1462</v>
      </c>
      <c r="D43" s="1907" t="s">
        <v>295</v>
      </c>
      <c r="E43" s="1908" t="s">
        <v>1459</v>
      </c>
      <c r="F43" s="298" t="s">
        <v>291</v>
      </c>
      <c r="G43" s="298" t="s">
        <v>1772</v>
      </c>
      <c r="H43" s="1911" t="s">
        <v>1771</v>
      </c>
    </row>
    <row r="44" spans="2:8" ht="14.25" customHeight="1">
      <c r="B44" s="2452"/>
      <c r="C44" s="944" t="s">
        <v>1462</v>
      </c>
      <c r="D44" s="945" t="s">
        <v>295</v>
      </c>
      <c r="E44" s="945" t="s">
        <v>290</v>
      </c>
      <c r="F44" s="945" t="s">
        <v>291</v>
      </c>
      <c r="G44" s="945" t="s">
        <v>1772</v>
      </c>
      <c r="H44" s="946">
        <v>1505</v>
      </c>
    </row>
    <row r="45" spans="2:8" ht="14.7" customHeight="1" thickBot="1">
      <c r="B45" s="2453"/>
      <c r="C45" s="297"/>
      <c r="D45" s="298"/>
      <c r="E45" s="298"/>
      <c r="F45" s="298"/>
      <c r="G45" s="298"/>
      <c r="H45" s="330"/>
    </row>
    <row r="46" spans="2:8" ht="14.4" thickBot="1"/>
    <row r="47" spans="2:8" ht="14.4" thickBot="1">
      <c r="B47" s="2454" t="s">
        <v>2345</v>
      </c>
      <c r="C47" s="2455"/>
      <c r="D47" s="343" t="s">
        <v>333</v>
      </c>
      <c r="E47" s="343" t="s">
        <v>2346</v>
      </c>
      <c r="F47" s="344" t="s">
        <v>334</v>
      </c>
      <c r="G47" s="767"/>
      <c r="H47" s="345"/>
    </row>
    <row r="48" spans="2:8" ht="14.4" thickBot="1">
      <c r="B48" s="1866"/>
      <c r="C48" s="1376" t="s">
        <v>3762</v>
      </c>
      <c r="D48" s="1376" t="s">
        <v>3763</v>
      </c>
      <c r="E48" s="1376" t="s">
        <v>3764</v>
      </c>
      <c r="F48" s="1376" t="s">
        <v>3765</v>
      </c>
      <c r="G48" s="1376"/>
      <c r="H48" s="1867">
        <v>13000</v>
      </c>
    </row>
    <row r="49" spans="2:8" ht="14.4" thickBot="1">
      <c r="B49" s="1866"/>
      <c r="C49" s="1391" t="s">
        <v>3766</v>
      </c>
      <c r="D49" s="1376" t="s">
        <v>3763</v>
      </c>
      <c r="E49" s="1376" t="s">
        <v>3764</v>
      </c>
      <c r="F49" s="1868" t="s">
        <v>3767</v>
      </c>
      <c r="G49" s="1869"/>
      <c r="H49" s="1867">
        <v>13000</v>
      </c>
    </row>
    <row r="50" spans="2:8" ht="15.75" customHeight="1">
      <c r="B50" s="2456"/>
      <c r="C50" s="1376" t="s">
        <v>2883</v>
      </c>
      <c r="D50" s="1376" t="s">
        <v>2884</v>
      </c>
      <c r="E50" s="1376" t="s">
        <v>2885</v>
      </c>
      <c r="F50" s="1377" t="s">
        <v>2886</v>
      </c>
      <c r="G50" s="1378"/>
      <c r="H50" s="1379">
        <v>12000</v>
      </c>
    </row>
    <row r="51" spans="2:8" ht="15.75" customHeight="1">
      <c r="B51" s="2457"/>
      <c r="C51" s="1376" t="s">
        <v>2887</v>
      </c>
      <c r="D51" s="1376" t="s">
        <v>2884</v>
      </c>
      <c r="E51" s="1376" t="s">
        <v>2885</v>
      </c>
      <c r="F51" s="1377" t="s">
        <v>2888</v>
      </c>
      <c r="G51" s="1378"/>
      <c r="H51" s="1379">
        <v>12000</v>
      </c>
    </row>
    <row r="52" spans="2:8" ht="15.75" customHeight="1">
      <c r="B52" s="2457"/>
      <c r="C52" s="319" t="s">
        <v>2889</v>
      </c>
      <c r="D52" s="319" t="s">
        <v>2890</v>
      </c>
      <c r="E52" s="319" t="s">
        <v>2891</v>
      </c>
      <c r="F52" s="1370" t="s">
        <v>2892</v>
      </c>
      <c r="G52" s="1375"/>
      <c r="H52" s="328">
        <v>10000</v>
      </c>
    </row>
    <row r="53" spans="2:8" ht="15.75" customHeight="1">
      <c r="B53" s="2457"/>
      <c r="C53" s="319" t="s">
        <v>2893</v>
      </c>
      <c r="D53" s="319" t="s">
        <v>2890</v>
      </c>
      <c r="E53" s="319" t="s">
        <v>2891</v>
      </c>
      <c r="F53" s="1370" t="s">
        <v>2894</v>
      </c>
      <c r="G53" s="1375"/>
      <c r="H53" s="328">
        <v>10000</v>
      </c>
    </row>
    <row r="54" spans="2:8" ht="15.75" customHeight="1">
      <c r="B54" s="2457"/>
      <c r="C54" s="319" t="s">
        <v>2354</v>
      </c>
      <c r="D54" s="319" t="s">
        <v>2347</v>
      </c>
      <c r="E54" s="319" t="s">
        <v>335</v>
      </c>
      <c r="F54" s="1370" t="s">
        <v>2356</v>
      </c>
      <c r="G54" s="1375"/>
      <c r="H54" s="328">
        <v>10000</v>
      </c>
    </row>
    <row r="55" spans="2:8" ht="15.75" customHeight="1">
      <c r="B55" s="2457"/>
      <c r="C55" s="319" t="s">
        <v>2353</v>
      </c>
      <c r="D55" s="319" t="s">
        <v>2347</v>
      </c>
      <c r="E55" s="319" t="s">
        <v>335</v>
      </c>
      <c r="F55" s="1370" t="s">
        <v>2357</v>
      </c>
      <c r="G55" s="1375"/>
      <c r="H55" s="328">
        <v>10000</v>
      </c>
    </row>
    <row r="56" spans="2:8" ht="15.75" customHeight="1">
      <c r="B56" s="2457"/>
      <c r="C56" s="319" t="s">
        <v>1730</v>
      </c>
      <c r="D56" s="319" t="s">
        <v>1729</v>
      </c>
      <c r="E56" s="319" t="s">
        <v>335</v>
      </c>
      <c r="F56" s="1370" t="s">
        <v>1731</v>
      </c>
      <c r="G56" s="1375"/>
      <c r="H56" s="328">
        <v>10000</v>
      </c>
    </row>
    <row r="57" spans="2:8" ht="15.75" customHeight="1">
      <c r="B57" s="2457"/>
      <c r="C57" s="319" t="s">
        <v>2352</v>
      </c>
      <c r="D57" s="319" t="s">
        <v>1729</v>
      </c>
      <c r="E57" s="319" t="s">
        <v>335</v>
      </c>
      <c r="F57" s="1370" t="s">
        <v>2355</v>
      </c>
      <c r="G57" s="1375"/>
      <c r="H57" s="328">
        <v>10000</v>
      </c>
    </row>
    <row r="58" spans="2:8" ht="15" customHeight="1">
      <c r="B58" s="2457"/>
      <c r="C58" s="319" t="s">
        <v>1712</v>
      </c>
      <c r="D58" s="319" t="s">
        <v>1709</v>
      </c>
      <c r="E58" s="319" t="s">
        <v>335</v>
      </c>
      <c r="F58" s="1370" t="s">
        <v>1726</v>
      </c>
      <c r="G58" s="1375"/>
      <c r="H58" s="328">
        <v>10000</v>
      </c>
    </row>
    <row r="59" spans="2:8">
      <c r="B59" s="2457"/>
      <c r="C59" s="319" t="s">
        <v>1733</v>
      </c>
      <c r="D59" s="319" t="s">
        <v>1729</v>
      </c>
      <c r="E59" s="319" t="s">
        <v>335</v>
      </c>
      <c r="F59" s="1370" t="s">
        <v>1732</v>
      </c>
      <c r="G59" s="1375"/>
      <c r="H59" s="328">
        <v>10000</v>
      </c>
    </row>
    <row r="60" spans="2:8">
      <c r="B60" s="2457"/>
      <c r="C60" s="319" t="s">
        <v>1711</v>
      </c>
      <c r="D60" s="319" t="s">
        <v>1709</v>
      </c>
      <c r="E60" s="319" t="s">
        <v>335</v>
      </c>
      <c r="F60" s="1370" t="s">
        <v>1718</v>
      </c>
      <c r="G60" s="1375"/>
      <c r="H60" s="328">
        <v>10000</v>
      </c>
    </row>
    <row r="61" spans="2:8">
      <c r="B61" s="2457"/>
      <c r="C61" s="319" t="s">
        <v>1375</v>
      </c>
      <c r="D61" s="319" t="s">
        <v>1373</v>
      </c>
      <c r="E61" s="319" t="s">
        <v>335</v>
      </c>
      <c r="F61" s="319" t="s">
        <v>1376</v>
      </c>
      <c r="G61" s="319"/>
      <c r="H61" s="327">
        <v>10000</v>
      </c>
    </row>
    <row r="62" spans="2:8">
      <c r="B62" s="2457"/>
      <c r="C62" s="319" t="s">
        <v>1710</v>
      </c>
      <c r="D62" s="319" t="s">
        <v>1709</v>
      </c>
      <c r="E62" s="319" t="s">
        <v>335</v>
      </c>
      <c r="F62" s="319" t="s">
        <v>1727</v>
      </c>
      <c r="G62" s="319"/>
      <c r="H62" s="327">
        <v>10000</v>
      </c>
    </row>
    <row r="63" spans="2:8">
      <c r="B63" s="2457"/>
      <c r="C63" s="319" t="s">
        <v>1377</v>
      </c>
      <c r="D63" s="319" t="s">
        <v>1373</v>
      </c>
      <c r="E63" s="319" t="s">
        <v>335</v>
      </c>
      <c r="F63" s="319" t="s">
        <v>1374</v>
      </c>
      <c r="G63" s="1375"/>
      <c r="H63" s="328">
        <v>10000</v>
      </c>
    </row>
    <row r="64" spans="2:8">
      <c r="B64" s="2457"/>
      <c r="C64" s="319" t="s">
        <v>1372</v>
      </c>
      <c r="D64" s="319" t="s">
        <v>1373</v>
      </c>
      <c r="E64" s="319" t="s">
        <v>335</v>
      </c>
      <c r="F64" s="319" t="s">
        <v>1378</v>
      </c>
      <c r="G64" s="1371"/>
      <c r="H64" s="327">
        <v>10000</v>
      </c>
    </row>
    <row r="65" spans="2:8">
      <c r="B65" s="2457"/>
      <c r="C65" s="309"/>
      <c r="D65" s="1373"/>
      <c r="E65" s="1372"/>
      <c r="F65" s="1374"/>
      <c r="G65" s="1374"/>
      <c r="H65" s="694"/>
    </row>
    <row r="66" spans="2:8">
      <c r="B66" s="2457"/>
      <c r="C66" s="304" t="s">
        <v>3768</v>
      </c>
      <c r="D66" s="1870" t="s">
        <v>3769</v>
      </c>
      <c r="E66" s="1871" t="s">
        <v>3770</v>
      </c>
      <c r="F66" s="1874" t="s">
        <v>3765</v>
      </c>
      <c r="G66" s="1872" t="s">
        <v>3895</v>
      </c>
      <c r="H66" s="1873">
        <v>6500</v>
      </c>
    </row>
    <row r="67" spans="2:8">
      <c r="B67" s="2457"/>
      <c r="C67" s="304" t="s">
        <v>3771</v>
      </c>
      <c r="D67" s="1870" t="s">
        <v>3769</v>
      </c>
      <c r="E67" s="1871" t="s">
        <v>3770</v>
      </c>
      <c r="F67" s="1875" t="s">
        <v>3772</v>
      </c>
      <c r="G67" s="1872" t="s">
        <v>3895</v>
      </c>
      <c r="H67" s="1873">
        <v>6500</v>
      </c>
    </row>
    <row r="68" spans="2:8">
      <c r="B68" s="2457"/>
      <c r="C68" s="1380" t="s">
        <v>2895</v>
      </c>
      <c r="D68" s="1381" t="s">
        <v>2886</v>
      </c>
      <c r="E68" s="1382" t="s">
        <v>2896</v>
      </c>
      <c r="F68" s="1383" t="s">
        <v>2897</v>
      </c>
      <c r="G68" s="1872" t="s">
        <v>3895</v>
      </c>
      <c r="H68" s="1384">
        <v>6500</v>
      </c>
    </row>
    <row r="69" spans="2:8">
      <c r="B69" s="2457"/>
      <c r="C69" s="1380" t="s">
        <v>2898</v>
      </c>
      <c r="D69" s="1381" t="s">
        <v>2888</v>
      </c>
      <c r="E69" s="1382" t="s">
        <v>2896</v>
      </c>
      <c r="F69" s="1383" t="s">
        <v>2897</v>
      </c>
      <c r="G69" s="1872" t="s">
        <v>3895</v>
      </c>
      <c r="H69" s="1384">
        <v>6500</v>
      </c>
    </row>
    <row r="70" spans="2:8" ht="13.5" customHeight="1" thickBot="1">
      <c r="B70" s="2458"/>
      <c r="C70" s="309" t="s">
        <v>2899</v>
      </c>
      <c r="D70" s="1373" t="s">
        <v>2892</v>
      </c>
      <c r="E70" s="1372" t="s">
        <v>2900</v>
      </c>
      <c r="F70" s="1374" t="s">
        <v>2901</v>
      </c>
      <c r="G70" s="1872" t="s">
        <v>3895</v>
      </c>
      <c r="H70" s="694">
        <v>6500</v>
      </c>
    </row>
    <row r="71" spans="2:8" ht="13.5" customHeight="1">
      <c r="B71" s="2443"/>
      <c r="C71" s="309" t="s">
        <v>2902</v>
      </c>
      <c r="D71" s="1373" t="s">
        <v>2894</v>
      </c>
      <c r="E71" s="1372" t="s">
        <v>2900</v>
      </c>
      <c r="F71" s="1374" t="s">
        <v>2901</v>
      </c>
      <c r="G71" s="1872" t="s">
        <v>3895</v>
      </c>
      <c r="H71" s="694">
        <v>6500</v>
      </c>
    </row>
    <row r="72" spans="2:8">
      <c r="B72" s="2443"/>
      <c r="C72" s="309" t="s">
        <v>2360</v>
      </c>
      <c r="D72" s="1372" t="s">
        <v>1713</v>
      </c>
      <c r="E72" s="1372" t="s">
        <v>1724</v>
      </c>
      <c r="F72" s="1374" t="s">
        <v>2359</v>
      </c>
      <c r="G72" s="1872" t="s">
        <v>3895</v>
      </c>
      <c r="H72" s="694">
        <v>6500</v>
      </c>
    </row>
    <row r="73" spans="2:8">
      <c r="B73" s="2443"/>
      <c r="C73" s="309" t="s">
        <v>2358</v>
      </c>
      <c r="D73" s="1373" t="s">
        <v>2357</v>
      </c>
      <c r="E73" s="1372" t="s">
        <v>1724</v>
      </c>
      <c r="F73" s="1374" t="s">
        <v>2359</v>
      </c>
      <c r="G73" s="1872" t="s">
        <v>3895</v>
      </c>
      <c r="H73" s="694">
        <v>6500</v>
      </c>
    </row>
    <row r="74" spans="2:8">
      <c r="B74" s="2443"/>
      <c r="C74" s="309" t="s">
        <v>1734</v>
      </c>
      <c r="D74" s="1373" t="s">
        <v>1731</v>
      </c>
      <c r="E74" s="1372" t="s">
        <v>1724</v>
      </c>
      <c r="F74" s="1374" t="s">
        <v>1735</v>
      </c>
      <c r="G74" s="1872" t="s">
        <v>3895</v>
      </c>
      <c r="H74" s="694">
        <v>6500</v>
      </c>
    </row>
    <row r="75" spans="2:8">
      <c r="B75" s="2443"/>
      <c r="C75" s="309" t="s">
        <v>1717</v>
      </c>
      <c r="D75" s="1372" t="s">
        <v>1713</v>
      </c>
      <c r="E75" s="1372" t="s">
        <v>1724</v>
      </c>
      <c r="F75" s="1374" t="s">
        <v>1735</v>
      </c>
      <c r="G75" s="1872" t="s">
        <v>3895</v>
      </c>
      <c r="H75" s="694">
        <v>6500</v>
      </c>
    </row>
    <row r="76" spans="2:8">
      <c r="B76" s="2443"/>
      <c r="C76" s="309" t="s">
        <v>1736</v>
      </c>
      <c r="D76" s="1373" t="s">
        <v>1732</v>
      </c>
      <c r="E76" s="1372" t="s">
        <v>1724</v>
      </c>
      <c r="F76" s="1374" t="s">
        <v>1735</v>
      </c>
      <c r="G76" s="1872" t="s">
        <v>3895</v>
      </c>
      <c r="H76" s="694">
        <v>6500</v>
      </c>
    </row>
    <row r="77" spans="2:8">
      <c r="B77" s="2443"/>
      <c r="C77" s="309" t="s">
        <v>1716</v>
      </c>
      <c r="D77" s="943" t="s">
        <v>1727</v>
      </c>
      <c r="E77" s="1372" t="s">
        <v>1724</v>
      </c>
      <c r="F77" s="1374" t="s">
        <v>1725</v>
      </c>
      <c r="G77" s="1872" t="s">
        <v>3895</v>
      </c>
      <c r="H77" s="694">
        <v>6500</v>
      </c>
    </row>
    <row r="78" spans="2:8">
      <c r="B78" s="2443"/>
      <c r="C78" s="309" t="s">
        <v>1379</v>
      </c>
      <c r="D78" s="943" t="s">
        <v>1728</v>
      </c>
      <c r="E78" s="1372" t="s">
        <v>1724</v>
      </c>
      <c r="F78" s="1374" t="s">
        <v>2361</v>
      </c>
      <c r="G78" s="1872" t="s">
        <v>3895</v>
      </c>
      <c r="H78" s="694">
        <v>6500</v>
      </c>
    </row>
    <row r="79" spans="2:8" ht="14.4" thickBot="1">
      <c r="B79" s="2443"/>
      <c r="C79" s="549"/>
      <c r="D79" s="312"/>
      <c r="E79" s="388"/>
      <c r="F79" s="389"/>
      <c r="G79" s="612"/>
      <c r="H79" s="390"/>
    </row>
    <row r="80" spans="2:8" ht="14.4" thickBot="1">
      <c r="B80" s="2444"/>
      <c r="C80" s="549"/>
      <c r="D80" s="312"/>
      <c r="E80" s="388"/>
      <c r="F80" s="389"/>
      <c r="G80" s="612"/>
      <c r="H80" s="390"/>
    </row>
    <row r="81" spans="2:8" ht="14.4" thickBot="1"/>
    <row r="82" spans="2:8" ht="14.7" customHeight="1" thickBot="1">
      <c r="B82" s="2448" t="s">
        <v>9</v>
      </c>
      <c r="C82" s="2449"/>
      <c r="D82" s="480" t="s">
        <v>10</v>
      </c>
      <c r="E82" s="480" t="s">
        <v>1258</v>
      </c>
      <c r="F82" s="481" t="s">
        <v>1259</v>
      </c>
      <c r="G82" s="752"/>
      <c r="H82" s="482"/>
    </row>
    <row r="83" spans="2:8" ht="14.25" customHeight="1">
      <c r="B83" s="2450" t="s">
        <v>3</v>
      </c>
      <c r="C83" s="478" t="s">
        <v>881</v>
      </c>
      <c r="D83" s="295" t="s">
        <v>1260</v>
      </c>
      <c r="E83" s="295" t="s">
        <v>1261</v>
      </c>
      <c r="F83" s="479" t="s">
        <v>296</v>
      </c>
      <c r="G83" s="753"/>
      <c r="H83" s="342">
        <v>8395</v>
      </c>
    </row>
    <row r="84" spans="2:8" ht="13.5" customHeight="1">
      <c r="B84" s="2451"/>
      <c r="C84" s="473" t="s">
        <v>1262</v>
      </c>
      <c r="D84" s="259" t="s">
        <v>1260</v>
      </c>
      <c r="E84" s="307" t="s">
        <v>1261</v>
      </c>
      <c r="F84" s="474" t="s">
        <v>296</v>
      </c>
      <c r="G84" s="754"/>
      <c r="H84" s="477">
        <v>8395</v>
      </c>
    </row>
    <row r="85" spans="2:8" ht="13.5" customHeight="1">
      <c r="B85" s="2451"/>
      <c r="C85" s="484" t="s">
        <v>1263</v>
      </c>
      <c r="D85" s="483" t="s">
        <v>1264</v>
      </c>
      <c r="E85" s="749"/>
      <c r="F85" s="747" t="s">
        <v>297</v>
      </c>
      <c r="G85" s="755"/>
      <c r="H85" s="748">
        <v>750</v>
      </c>
    </row>
    <row r="86" spans="2:8" ht="13.5" customHeight="1">
      <c r="B86" s="2451"/>
      <c r="C86" s="972" t="s">
        <v>2618</v>
      </c>
      <c r="D86" s="971" t="s">
        <v>1740</v>
      </c>
      <c r="E86" s="259" t="s">
        <v>1741</v>
      </c>
      <c r="F86" s="750"/>
      <c r="G86" s="756"/>
      <c r="H86" s="324">
        <v>9200</v>
      </c>
    </row>
    <row r="87" spans="2:8" ht="14.25" customHeight="1" thickBot="1">
      <c r="B87" s="2440"/>
      <c r="C87" s="475"/>
      <c r="D87" s="476"/>
      <c r="E87" s="476"/>
      <c r="F87" s="476"/>
      <c r="G87" s="757"/>
      <c r="H87" s="325"/>
    </row>
    <row r="88" spans="2:8" ht="14.25" customHeight="1">
      <c r="B88" s="2439" t="s">
        <v>7</v>
      </c>
      <c r="C88" s="302" t="s">
        <v>1265</v>
      </c>
      <c r="D88" s="303" t="s">
        <v>882</v>
      </c>
      <c r="E88" s="318" t="s">
        <v>883</v>
      </c>
      <c r="F88" s="303"/>
      <c r="G88" s="758"/>
      <c r="H88" s="329">
        <v>1050</v>
      </c>
    </row>
    <row r="89" spans="2:8" ht="14.25" customHeight="1">
      <c r="B89" s="2438"/>
      <c r="C89" s="302" t="s">
        <v>1266</v>
      </c>
      <c r="D89" s="303" t="s">
        <v>884</v>
      </c>
      <c r="E89" s="318" t="s">
        <v>885</v>
      </c>
      <c r="F89" s="303"/>
      <c r="G89" s="758"/>
      <c r="H89" s="329">
        <v>1395</v>
      </c>
    </row>
    <row r="90" spans="2:8" ht="14.25" customHeight="1">
      <c r="B90" s="2438"/>
      <c r="C90" s="262" t="s">
        <v>1270</v>
      </c>
      <c r="D90" s="296" t="s">
        <v>1250</v>
      </c>
      <c r="E90" s="319" t="s">
        <v>1251</v>
      </c>
      <c r="F90" s="296"/>
      <c r="G90" s="550"/>
      <c r="H90" s="327">
        <v>1250</v>
      </c>
    </row>
    <row r="91" spans="2:8" ht="14.25" customHeight="1">
      <c r="B91" s="2438"/>
      <c r="C91" s="302" t="s">
        <v>1743</v>
      </c>
      <c r="D91" s="1959" t="s">
        <v>3896</v>
      </c>
      <c r="E91" s="318" t="s">
        <v>1744</v>
      </c>
      <c r="F91" s="303"/>
      <c r="G91" s="758"/>
      <c r="H91" s="1958">
        <v>2800</v>
      </c>
    </row>
    <row r="92" spans="2:8" ht="14.25" customHeight="1">
      <c r="B92" s="2438"/>
      <c r="C92" s="302" t="s">
        <v>1743</v>
      </c>
      <c r="D92" s="1959" t="s">
        <v>3897</v>
      </c>
      <c r="E92" s="318" t="s">
        <v>1744</v>
      </c>
      <c r="F92" s="303"/>
      <c r="G92" s="758"/>
      <c r="H92" s="1958">
        <v>5000</v>
      </c>
    </row>
    <row r="93" spans="2:8" ht="14.25" customHeight="1">
      <c r="B93" s="2438"/>
      <c r="C93" s="302" t="s">
        <v>1267</v>
      </c>
      <c r="D93" s="303" t="s">
        <v>1268</v>
      </c>
      <c r="E93" s="318" t="s">
        <v>1269</v>
      </c>
      <c r="F93" s="303" t="s">
        <v>11</v>
      </c>
      <c r="G93" s="758"/>
      <c r="H93" s="329">
        <v>340</v>
      </c>
    </row>
    <row r="94" spans="2:8" ht="14.25" customHeight="1" thickBot="1">
      <c r="B94" s="2440"/>
      <c r="C94" s="311"/>
      <c r="D94" s="312"/>
      <c r="E94" s="388"/>
      <c r="F94" s="312"/>
      <c r="G94" s="759"/>
      <c r="H94" s="390"/>
    </row>
    <row r="95" spans="2:8" ht="14.4" thickBot="1">
      <c r="B95" s="309"/>
      <c r="C95" s="309"/>
    </row>
    <row r="96" spans="2:8" ht="14.4" thickBot="1">
      <c r="B96" s="2446" t="s">
        <v>298</v>
      </c>
      <c r="C96" s="2447"/>
      <c r="D96" s="346" t="s">
        <v>299</v>
      </c>
      <c r="E96" s="347" t="s">
        <v>300</v>
      </c>
      <c r="F96" s="347" t="s">
        <v>301</v>
      </c>
      <c r="G96" s="760"/>
      <c r="H96" s="348" t="s">
        <v>302</v>
      </c>
    </row>
    <row r="97" spans="2:8">
      <c r="B97" s="2438" t="s">
        <v>3</v>
      </c>
      <c r="C97" s="320" t="s">
        <v>303</v>
      </c>
      <c r="D97" s="321" t="s">
        <v>304</v>
      </c>
      <c r="E97" s="321" t="s">
        <v>305</v>
      </c>
      <c r="F97" s="321" t="s">
        <v>306</v>
      </c>
      <c r="G97" s="761"/>
      <c r="H97" s="324">
        <v>4660</v>
      </c>
    </row>
    <row r="98" spans="2:8">
      <c r="B98" s="2438"/>
      <c r="C98" s="299" t="s">
        <v>888</v>
      </c>
      <c r="D98" s="300" t="s">
        <v>960</v>
      </c>
      <c r="E98" s="300"/>
      <c r="F98" s="300"/>
      <c r="G98" s="762"/>
      <c r="H98" s="324">
        <v>2800</v>
      </c>
    </row>
    <row r="99" spans="2:8">
      <c r="B99" s="2438"/>
      <c r="C99" s="692" t="s">
        <v>1600</v>
      </c>
      <c r="D99" s="693"/>
      <c r="E99" s="693"/>
      <c r="F99" s="693" t="s">
        <v>1738</v>
      </c>
      <c r="G99" s="763"/>
      <c r="H99" s="332">
        <v>7250</v>
      </c>
    </row>
    <row r="100" spans="2:8" ht="15" customHeight="1" thickBot="1">
      <c r="B100" s="2438"/>
      <c r="C100" s="338"/>
      <c r="D100" s="339"/>
      <c r="E100" s="339"/>
      <c r="F100" s="339"/>
      <c r="G100" s="764"/>
      <c r="H100" s="332"/>
    </row>
    <row r="101" spans="2:8" ht="14.25" customHeight="1">
      <c r="B101" s="2439" t="s">
        <v>7</v>
      </c>
      <c r="C101" s="340" t="s">
        <v>307</v>
      </c>
      <c r="D101" s="341" t="s">
        <v>308</v>
      </c>
      <c r="E101" s="341" t="s">
        <v>309</v>
      </c>
      <c r="F101" s="341" t="s">
        <v>310</v>
      </c>
      <c r="G101" s="765"/>
      <c r="H101" s="342">
        <v>1160</v>
      </c>
    </row>
    <row r="102" spans="2:8" ht="15" customHeight="1" thickBot="1">
      <c r="B102" s="2440"/>
      <c r="C102" s="335"/>
      <c r="D102" s="334"/>
      <c r="E102" s="334"/>
      <c r="F102" s="334"/>
      <c r="G102" s="766"/>
      <c r="H102" s="325"/>
    </row>
    <row r="103" spans="2:8" ht="14.4" thickBot="1"/>
    <row r="104" spans="2:8" ht="14.4" thickBot="1">
      <c r="B104" s="2441" t="s">
        <v>12</v>
      </c>
      <c r="C104" s="2442"/>
      <c r="D104" s="392" t="s">
        <v>311</v>
      </c>
      <c r="E104" s="392" t="s">
        <v>312</v>
      </c>
      <c r="F104" s="322" t="s">
        <v>313</v>
      </c>
      <c r="G104" s="322"/>
      <c r="H104" s="333"/>
    </row>
    <row r="105" spans="2:8" ht="14.4" thickBot="1">
      <c r="B105" s="687"/>
      <c r="C105" s="355"/>
      <c r="D105" s="358" t="s">
        <v>1601</v>
      </c>
      <c r="E105" s="358" t="s">
        <v>1609</v>
      </c>
      <c r="F105" s="322"/>
      <c r="G105" s="322"/>
      <c r="H105" s="333"/>
    </row>
    <row r="106" spans="2:8">
      <c r="B106" s="2462"/>
      <c r="C106" s="1386"/>
      <c r="D106" s="319"/>
      <c r="E106" s="318"/>
      <c r="F106" s="319"/>
      <c r="G106" s="1371"/>
      <c r="H106" s="327"/>
    </row>
    <row r="107" spans="2:8">
      <c r="B107" s="2462"/>
      <c r="C107" s="1386" t="s">
        <v>1602</v>
      </c>
      <c r="D107" s="319"/>
      <c r="E107" s="318" t="s">
        <v>1603</v>
      </c>
      <c r="F107" s="319" t="s">
        <v>1604</v>
      </c>
      <c r="G107" s="1371"/>
      <c r="H107" s="327"/>
    </row>
    <row r="108" spans="2:8">
      <c r="B108" s="2462"/>
      <c r="C108" s="1578" t="s">
        <v>3230</v>
      </c>
      <c r="D108" s="1391"/>
      <c r="E108" s="1579" t="s">
        <v>1603</v>
      </c>
      <c r="F108" s="1391" t="s">
        <v>3231</v>
      </c>
      <c r="G108" s="1393" t="s">
        <v>3232</v>
      </c>
      <c r="H108" s="327"/>
    </row>
    <row r="109" spans="2:8">
      <c r="B109" s="2462"/>
      <c r="C109" s="1386" t="s">
        <v>316</v>
      </c>
      <c r="D109" s="319" t="s">
        <v>317</v>
      </c>
      <c r="E109" s="318" t="s">
        <v>314</v>
      </c>
      <c r="F109" s="319" t="s">
        <v>296</v>
      </c>
      <c r="G109" s="1371"/>
      <c r="H109" s="327" t="s">
        <v>315</v>
      </c>
    </row>
    <row r="110" spans="2:8">
      <c r="B110" s="2462"/>
      <c r="C110" s="1395" t="s">
        <v>318</v>
      </c>
      <c r="D110" s="1396" t="s">
        <v>319</v>
      </c>
      <c r="E110" s="1397" t="s">
        <v>320</v>
      </c>
      <c r="F110" s="1396" t="s">
        <v>321</v>
      </c>
      <c r="G110" s="1398"/>
      <c r="H110" s="1399">
        <v>10000</v>
      </c>
    </row>
    <row r="111" spans="2:8">
      <c r="B111" s="2462"/>
      <c r="C111" s="1395" t="s">
        <v>322</v>
      </c>
      <c r="D111" s="1396" t="s">
        <v>319</v>
      </c>
      <c r="E111" s="1397" t="s">
        <v>320</v>
      </c>
      <c r="F111" s="1396" t="s">
        <v>323</v>
      </c>
      <c r="G111" s="1398"/>
      <c r="H111" s="1399">
        <v>10000</v>
      </c>
    </row>
    <row r="112" spans="2:8">
      <c r="B112" s="2462"/>
      <c r="C112" s="1387"/>
      <c r="D112" s="1370"/>
      <c r="E112" s="2445" t="s">
        <v>324</v>
      </c>
      <c r="F112" s="2445"/>
      <c r="G112" s="1390"/>
      <c r="H112" s="328"/>
    </row>
    <row r="113" spans="2:8">
      <c r="B113" s="2462"/>
      <c r="C113" s="1387" t="s">
        <v>1062</v>
      </c>
      <c r="D113" s="1370" t="s">
        <v>790</v>
      </c>
      <c r="E113" s="1390" t="s">
        <v>792</v>
      </c>
      <c r="F113" s="310" t="s">
        <v>791</v>
      </c>
      <c r="G113" s="1390"/>
      <c r="H113" s="328">
        <v>10000</v>
      </c>
    </row>
    <row r="114" spans="2:8">
      <c r="B114" s="2462"/>
      <c r="C114" s="1386" t="s">
        <v>1366</v>
      </c>
      <c r="D114" s="319" t="s">
        <v>1061</v>
      </c>
      <c r="E114" s="1371" t="s">
        <v>792</v>
      </c>
      <c r="F114" s="319" t="s">
        <v>791</v>
      </c>
      <c r="G114" s="1371"/>
      <c r="H114" s="327">
        <v>10000</v>
      </c>
    </row>
    <row r="115" spans="2:8" ht="14.4" thickBot="1">
      <c r="B115" s="2462"/>
      <c r="C115" s="1386" t="s">
        <v>1365</v>
      </c>
      <c r="D115" s="319" t="s">
        <v>1367</v>
      </c>
      <c r="E115" s="1371" t="s">
        <v>1616</v>
      </c>
      <c r="F115" s="319" t="s">
        <v>791</v>
      </c>
      <c r="G115" s="1371"/>
      <c r="H115" s="1394">
        <v>13000</v>
      </c>
    </row>
    <row r="116" spans="2:8" ht="14.4" thickBot="1">
      <c r="B116" s="2462"/>
      <c r="C116" s="1386" t="s">
        <v>1605</v>
      </c>
      <c r="D116" s="319" t="s">
        <v>1606</v>
      </c>
      <c r="E116" s="1371" t="s">
        <v>1616</v>
      </c>
      <c r="F116" s="319" t="s">
        <v>791</v>
      </c>
      <c r="G116" s="1371"/>
      <c r="H116" s="1394">
        <v>13000</v>
      </c>
    </row>
    <row r="117" spans="2:8" ht="14.4" thickBot="1">
      <c r="B117" s="2462"/>
      <c r="C117" s="1386" t="s">
        <v>2609</v>
      </c>
      <c r="D117" s="319" t="s">
        <v>2610</v>
      </c>
      <c r="E117" s="1371" t="s">
        <v>1616</v>
      </c>
      <c r="F117" s="319" t="s">
        <v>791</v>
      </c>
      <c r="G117" s="319"/>
      <c r="H117" s="1394">
        <v>13000</v>
      </c>
    </row>
    <row r="118" spans="2:8">
      <c r="B118" s="2462"/>
      <c r="C118" s="2058" t="s">
        <v>2903</v>
      </c>
      <c r="D118" s="1868" t="s">
        <v>2904</v>
      </c>
      <c r="E118" s="1869" t="s">
        <v>1616</v>
      </c>
      <c r="F118" s="1868" t="s">
        <v>791</v>
      </c>
      <c r="G118" s="1868"/>
      <c r="H118" s="2059">
        <v>13000</v>
      </c>
    </row>
    <row r="119" spans="2:8">
      <c r="B119" s="2471"/>
      <c r="C119" s="1391"/>
      <c r="D119" s="1391"/>
      <c r="E119" s="1391"/>
      <c r="F119" s="1391"/>
      <c r="G119" s="1391"/>
      <c r="H119" s="2060"/>
    </row>
    <row r="120" spans="2:8">
      <c r="B120" s="2471"/>
      <c r="C120" s="1391" t="s">
        <v>4061</v>
      </c>
      <c r="D120" s="1868" t="s">
        <v>4060</v>
      </c>
      <c r="E120" s="1869" t="s">
        <v>1616</v>
      </c>
      <c r="F120" s="1868" t="s">
        <v>4063</v>
      </c>
      <c r="G120" s="1391"/>
      <c r="H120" s="2059">
        <v>13000</v>
      </c>
    </row>
    <row r="121" spans="2:8">
      <c r="B121" s="2471"/>
      <c r="C121" s="1391" t="s">
        <v>4062</v>
      </c>
      <c r="D121" s="1868" t="s">
        <v>4060</v>
      </c>
      <c r="E121" s="1869" t="s">
        <v>1616</v>
      </c>
      <c r="F121" s="1868" t="s">
        <v>4063</v>
      </c>
      <c r="G121" s="1391"/>
      <c r="H121" s="2059">
        <v>13000</v>
      </c>
    </row>
    <row r="122" spans="2:8">
      <c r="B122" s="2471"/>
      <c r="C122" s="1391"/>
      <c r="D122" s="1391"/>
      <c r="E122" s="1391"/>
      <c r="F122" s="1391"/>
      <c r="G122" s="1391"/>
      <c r="H122" s="2059">
        <v>13000</v>
      </c>
    </row>
    <row r="123" spans="2:8" ht="14.4" thickBot="1">
      <c r="B123" s="2472"/>
      <c r="C123" s="1392" t="s">
        <v>2903</v>
      </c>
      <c r="D123" s="1392" t="s">
        <v>2904</v>
      </c>
      <c r="E123" s="1392" t="s">
        <v>1616</v>
      </c>
      <c r="F123" s="1392" t="s">
        <v>791</v>
      </c>
      <c r="G123" s="1392"/>
      <c r="H123" s="2061">
        <v>13000</v>
      </c>
    </row>
    <row r="124" spans="2:8">
      <c r="B124" s="2047"/>
      <c r="C124" s="2054"/>
      <c r="D124" s="2055"/>
      <c r="E124" s="2056"/>
      <c r="F124" s="1579"/>
      <c r="G124" s="1871"/>
      <c r="H124" s="2057"/>
    </row>
    <row r="125" spans="2:8">
      <c r="B125" s="2462" t="s">
        <v>7</v>
      </c>
      <c r="C125" s="1385" t="s">
        <v>325</v>
      </c>
      <c r="D125" s="318" t="s">
        <v>326</v>
      </c>
      <c r="E125" s="318" t="s">
        <v>327</v>
      </c>
      <c r="F125" s="318" t="s">
        <v>291</v>
      </c>
      <c r="G125" s="1389"/>
      <c r="H125" s="329" t="s">
        <v>315</v>
      </c>
    </row>
    <row r="126" spans="2:8">
      <c r="B126" s="2462"/>
      <c r="C126" s="1386" t="s">
        <v>328</v>
      </c>
      <c r="D126" s="319" t="s">
        <v>329</v>
      </c>
      <c r="E126" s="319" t="s">
        <v>327</v>
      </c>
      <c r="F126" s="319" t="s">
        <v>291</v>
      </c>
      <c r="G126" s="1371"/>
      <c r="H126" s="327" t="s">
        <v>315</v>
      </c>
    </row>
    <row r="127" spans="2:8">
      <c r="B127" s="2462"/>
      <c r="C127" s="1387" t="s">
        <v>330</v>
      </c>
      <c r="D127" s="1370" t="s">
        <v>331</v>
      </c>
      <c r="E127" s="1370" t="s">
        <v>332</v>
      </c>
      <c r="F127" s="1370" t="s">
        <v>291</v>
      </c>
      <c r="G127" s="1375"/>
      <c r="H127" s="1867">
        <v>5000</v>
      </c>
    </row>
    <row r="128" spans="2:8">
      <c r="B128" s="2462"/>
      <c r="C128" s="1387" t="s">
        <v>330</v>
      </c>
      <c r="D128" s="1370" t="s">
        <v>331</v>
      </c>
      <c r="E128" s="1370" t="s">
        <v>332</v>
      </c>
      <c r="F128" s="1370" t="s">
        <v>291</v>
      </c>
      <c r="G128" s="1375"/>
      <c r="H128" s="1867">
        <v>5000</v>
      </c>
    </row>
    <row r="129" spans="2:8">
      <c r="B129" s="2462"/>
      <c r="C129" s="1387"/>
      <c r="D129" s="1370"/>
      <c r="E129" s="1370"/>
      <c r="F129" s="1370"/>
      <c r="G129" s="1375"/>
      <c r="H129" s="1867"/>
    </row>
    <row r="130" spans="2:8" ht="14.4" thickBot="1">
      <c r="B130" s="2463"/>
      <c r="C130" s="1388" t="s">
        <v>1607</v>
      </c>
      <c r="D130" s="261" t="s">
        <v>331</v>
      </c>
      <c r="E130" s="261" t="s">
        <v>1608</v>
      </c>
      <c r="F130" s="261" t="s">
        <v>291</v>
      </c>
      <c r="G130" s="1369" t="s">
        <v>1987</v>
      </c>
      <c r="H130" s="1957">
        <v>5000</v>
      </c>
    </row>
    <row r="131" spans="2:8" ht="14.4" thickBot="1"/>
    <row r="132" spans="2:8" ht="13.5" customHeight="1" thickBot="1">
      <c r="B132" s="2464" t="s">
        <v>971</v>
      </c>
      <c r="C132" s="2465"/>
      <c r="D132" s="384" t="s">
        <v>937</v>
      </c>
      <c r="E132" s="385" t="s">
        <v>938</v>
      </c>
      <c r="F132" s="386"/>
      <c r="G132" s="386"/>
      <c r="H132" s="387"/>
    </row>
    <row r="133" spans="2:8" ht="14.4">
      <c r="B133" s="2466" t="s">
        <v>3</v>
      </c>
      <c r="C133" s="8" t="s">
        <v>972</v>
      </c>
      <c r="D133" s="317"/>
      <c r="E133" s="8" t="s">
        <v>2875</v>
      </c>
      <c r="F133" s="349"/>
      <c r="G133" s="349"/>
      <c r="H133" s="1351" t="s">
        <v>2876</v>
      </c>
    </row>
    <row r="134" spans="2:8" ht="14.4" thickBot="1">
      <c r="B134" s="2466"/>
      <c r="C134" s="297"/>
      <c r="D134" s="261"/>
      <c r="E134" s="261"/>
      <c r="F134" s="350"/>
      <c r="G134" s="350"/>
      <c r="H134" s="391"/>
    </row>
    <row r="135" spans="2:8">
      <c r="B135" s="2467" t="s">
        <v>7</v>
      </c>
      <c r="C135" s="1340" t="s">
        <v>975</v>
      </c>
      <c r="D135" s="1341" t="s">
        <v>976</v>
      </c>
      <c r="E135" s="1342" t="s">
        <v>2862</v>
      </c>
      <c r="F135" s="1343"/>
      <c r="G135" s="1343"/>
      <c r="H135" s="1344">
        <v>6500</v>
      </c>
    </row>
    <row r="136" spans="2:8">
      <c r="B136" s="2468"/>
      <c r="C136" s="1345" t="s">
        <v>977</v>
      </c>
      <c r="D136" s="1346" t="s">
        <v>978</v>
      </c>
      <c r="E136" s="1342" t="s">
        <v>2862</v>
      </c>
      <c r="F136" s="1347"/>
      <c r="G136" s="1347"/>
      <c r="H136" s="1348">
        <v>3150</v>
      </c>
    </row>
    <row r="137" spans="2:8" ht="14.4">
      <c r="B137" s="2469"/>
      <c r="C137" s="8" t="s">
        <v>2863</v>
      </c>
      <c r="D137" s="1267"/>
      <c r="E137" s="8" t="s">
        <v>2866</v>
      </c>
      <c r="F137" s="1349"/>
      <c r="G137" s="1349"/>
      <c r="H137" s="1351" t="s">
        <v>2870</v>
      </c>
    </row>
    <row r="138" spans="2:8" ht="14.4">
      <c r="B138" s="2469"/>
      <c r="C138" s="8" t="s">
        <v>2864</v>
      </c>
      <c r="D138" s="1267"/>
      <c r="E138" s="8" t="s">
        <v>2867</v>
      </c>
      <c r="F138" s="1349"/>
      <c r="G138" s="1349"/>
      <c r="H138" s="1351" t="s">
        <v>2871</v>
      </c>
    </row>
    <row r="139" spans="2:8" ht="14.4">
      <c r="B139" s="2469"/>
      <c r="C139" s="8" t="s">
        <v>2865</v>
      </c>
      <c r="D139" s="1267"/>
      <c r="E139" s="8" t="s">
        <v>2869</v>
      </c>
      <c r="F139" s="1349"/>
      <c r="G139" s="1349"/>
      <c r="H139" s="1351" t="s">
        <v>2872</v>
      </c>
    </row>
    <row r="140" spans="2:8" ht="14.4">
      <c r="B140" s="2469"/>
      <c r="C140" s="8" t="s">
        <v>2874</v>
      </c>
      <c r="D140" s="1267"/>
      <c r="E140" s="8" t="s">
        <v>2868</v>
      </c>
      <c r="F140" s="1349"/>
      <c r="G140" s="1349"/>
      <c r="H140" s="1351" t="s">
        <v>2873</v>
      </c>
    </row>
    <row r="141" spans="2:8" ht="14.4" thickBot="1">
      <c r="B141" s="2470"/>
      <c r="C141" s="319"/>
      <c r="D141" s="319"/>
      <c r="E141" s="319"/>
      <c r="F141" s="319"/>
      <c r="G141" s="319"/>
      <c r="H141" s="1350"/>
    </row>
  </sheetData>
  <sheetProtection formatCells="0" formatColumns="0" formatRows="0" insertColumns="0" insertRows="0" insertHyperlinks="0" deleteColumns="0" deleteRows="0" sort="0" autoFilter="0" pivotTables="0"/>
  <mergeCells count="20">
    <mergeCell ref="B125:B130"/>
    <mergeCell ref="B132:C132"/>
    <mergeCell ref="B133:B134"/>
    <mergeCell ref="B135:B141"/>
    <mergeCell ref="B106:B123"/>
    <mergeCell ref="B8:B30"/>
    <mergeCell ref="B33:B45"/>
    <mergeCell ref="B47:C47"/>
    <mergeCell ref="B50:B70"/>
    <mergeCell ref="B2:E2"/>
    <mergeCell ref="B6:C6"/>
    <mergeCell ref="B97:B100"/>
    <mergeCell ref="B101:B102"/>
    <mergeCell ref="B104:C104"/>
    <mergeCell ref="B71:B80"/>
    <mergeCell ref="E112:F112"/>
    <mergeCell ref="B96:C96"/>
    <mergeCell ref="B82:C82"/>
    <mergeCell ref="B83:B87"/>
    <mergeCell ref="B88:B94"/>
  </mergeCells>
  <phoneticPr fontId="86" type="noConversion"/>
  <hyperlinks>
    <hyperlink ref="H96" r:id="rId1" xr:uid="{F107A876-AB23-489E-BD4E-6992838FC1EB}"/>
    <hyperlink ref="A1" location="Contents!A1" display="Return" xr:uid="{BA214158-B1E0-46A2-85A9-D0FA4A5ED155}"/>
    <hyperlink ref="E7" r:id="rId2" display="mailto:export@bitubo.com" xr:uid="{41E9B3C2-694D-47BE-98CB-B7A478AFE27A}"/>
  </hyperlinks>
  <pageMargins left="0.7" right="0.7" top="0.75" bottom="0.75" header="0.3" footer="0.3"/>
  <pageSetup paperSize="9" orientation="portrait" horizontalDpi="4294967293" verticalDpi="4294967293"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C43"/>
  <sheetViews>
    <sheetView showGridLines="0" topLeftCell="A17" zoomScale="90" zoomScaleNormal="90" workbookViewId="0">
      <selection activeCell="B27" sqref="B27"/>
    </sheetView>
  </sheetViews>
  <sheetFormatPr defaultColWidth="9.109375" defaultRowHeight="13.8"/>
  <cols>
    <col min="1" max="1" width="9.109375" style="98"/>
    <col min="2" max="2" width="83.5546875" style="98" customWidth="1"/>
    <col min="3" max="3" width="128.77734375" style="98" bestFit="1" customWidth="1"/>
    <col min="4" max="16384" width="9.109375" style="98"/>
  </cols>
  <sheetData>
    <row r="1" spans="2:3" ht="14.4" thickBot="1"/>
    <row r="2" spans="2:3" ht="17.399999999999999">
      <c r="B2" s="2193" t="s">
        <v>3315</v>
      </c>
      <c r="C2" s="2194"/>
    </row>
    <row r="3" spans="2:3">
      <c r="B3" s="696" t="s">
        <v>665</v>
      </c>
      <c r="C3" s="793" t="s">
        <v>182</v>
      </c>
    </row>
    <row r="4" spans="2:3" ht="5.25" customHeight="1">
      <c r="B4" s="697"/>
      <c r="C4" s="794"/>
    </row>
    <row r="5" spans="2:3" ht="15" customHeight="1">
      <c r="B5" s="698" t="s">
        <v>674</v>
      </c>
      <c r="C5" s="795"/>
    </row>
    <row r="6" spans="2:3" ht="15" customHeight="1">
      <c r="B6" s="1669" t="s">
        <v>668</v>
      </c>
      <c r="C6" s="796" t="s">
        <v>1654</v>
      </c>
    </row>
    <row r="7" spans="2:3" ht="15" customHeight="1">
      <c r="B7" s="1669" t="s">
        <v>669</v>
      </c>
      <c r="C7" s="796" t="s">
        <v>3316</v>
      </c>
    </row>
    <row r="8" spans="2:3" ht="15" customHeight="1">
      <c r="B8" s="1669" t="s">
        <v>670</v>
      </c>
      <c r="C8" s="796" t="s">
        <v>1655</v>
      </c>
    </row>
    <row r="9" spans="2:3" ht="15" customHeight="1">
      <c r="B9" s="1669" t="s">
        <v>2031</v>
      </c>
      <c r="C9" s="797" t="s">
        <v>2030</v>
      </c>
    </row>
    <row r="10" spans="2:3" ht="15" customHeight="1">
      <c r="B10" s="1669" t="s">
        <v>1144</v>
      </c>
      <c r="C10" s="796" t="s">
        <v>1657</v>
      </c>
    </row>
    <row r="11" spans="2:3" ht="15" customHeight="1">
      <c r="B11" s="1669" t="s">
        <v>667</v>
      </c>
      <c r="C11" s="796" t="s">
        <v>1661</v>
      </c>
    </row>
    <row r="12" spans="2:3" ht="15" customHeight="1">
      <c r="B12" s="1669" t="s">
        <v>608</v>
      </c>
      <c r="C12" s="796" t="s">
        <v>1658</v>
      </c>
    </row>
    <row r="13" spans="2:3" ht="15" customHeight="1">
      <c r="B13" s="1670" t="s">
        <v>1617</v>
      </c>
      <c r="C13" s="796" t="s">
        <v>1659</v>
      </c>
    </row>
    <row r="14" spans="2:3" ht="15" customHeight="1">
      <c r="B14" s="1670" t="s">
        <v>3308</v>
      </c>
      <c r="C14" s="796" t="s">
        <v>3309</v>
      </c>
    </row>
    <row r="15" spans="2:3" ht="15" customHeight="1">
      <c r="B15" s="1670" t="s">
        <v>834</v>
      </c>
      <c r="C15" s="796" t="s">
        <v>1660</v>
      </c>
    </row>
    <row r="16" spans="2:3" ht="15" customHeight="1">
      <c r="B16" s="1671" t="s">
        <v>964</v>
      </c>
      <c r="C16" s="796" t="s">
        <v>1654</v>
      </c>
    </row>
    <row r="17" spans="2:3" ht="15" customHeight="1">
      <c r="B17" s="1671" t="s">
        <v>965</v>
      </c>
      <c r="C17" s="796" t="s">
        <v>1661</v>
      </c>
    </row>
    <row r="18" spans="2:3" ht="15" customHeight="1">
      <c r="B18" s="1672" t="s">
        <v>671</v>
      </c>
      <c r="C18" s="796" t="s">
        <v>1662</v>
      </c>
    </row>
    <row r="19" spans="2:3" ht="15" customHeight="1">
      <c r="B19" s="1672" t="s">
        <v>1988</v>
      </c>
      <c r="C19" s="796" t="s">
        <v>2466</v>
      </c>
    </row>
    <row r="20" spans="2:3" ht="15" customHeight="1">
      <c r="B20" s="1672" t="s">
        <v>1154</v>
      </c>
      <c r="C20" s="796" t="s">
        <v>3312</v>
      </c>
    </row>
    <row r="21" spans="2:3" ht="15" customHeight="1">
      <c r="B21" s="1672" t="s">
        <v>672</v>
      </c>
      <c r="C21" s="796" t="s">
        <v>1662</v>
      </c>
    </row>
    <row r="22" spans="2:3" ht="15" customHeight="1">
      <c r="B22" s="1673" t="s">
        <v>1145</v>
      </c>
      <c r="C22" s="796" t="s">
        <v>1656</v>
      </c>
    </row>
    <row r="23" spans="2:3" ht="15" customHeight="1">
      <c r="B23" s="1674" t="s">
        <v>675</v>
      </c>
      <c r="C23" s="796" t="s">
        <v>673</v>
      </c>
    </row>
    <row r="24" spans="2:3" ht="15" customHeight="1">
      <c r="B24" s="1675" t="s">
        <v>966</v>
      </c>
      <c r="C24" s="796" t="s">
        <v>666</v>
      </c>
    </row>
    <row r="25" spans="2:3" s="1622" customFormat="1" ht="15" customHeight="1">
      <c r="B25" s="1676" t="s">
        <v>2059</v>
      </c>
      <c r="C25" s="1334" t="s">
        <v>2054</v>
      </c>
    </row>
    <row r="26" spans="2:3" s="1622" customFormat="1" ht="15" customHeight="1">
      <c r="B26" s="1677" t="s">
        <v>3348</v>
      </c>
      <c r="C26" s="797" t="s">
        <v>3349</v>
      </c>
    </row>
    <row r="27" spans="2:3" ht="15" customHeight="1">
      <c r="B27" s="1518" t="s">
        <v>3471</v>
      </c>
      <c r="C27" s="797" t="s">
        <v>2053</v>
      </c>
    </row>
    <row r="28" spans="2:3" ht="15" customHeight="1">
      <c r="B28" s="1678" t="s">
        <v>3307</v>
      </c>
      <c r="C28" s="797" t="s">
        <v>3313</v>
      </c>
    </row>
    <row r="29" spans="2:3" ht="15" customHeight="1">
      <c r="B29" s="1518" t="s">
        <v>2055</v>
      </c>
      <c r="C29" s="797" t="s">
        <v>2058</v>
      </c>
    </row>
    <row r="30" spans="2:3" ht="15" customHeight="1">
      <c r="B30" s="1518" t="s">
        <v>2661</v>
      </c>
      <c r="C30" s="797" t="s">
        <v>2058</v>
      </c>
    </row>
    <row r="31" spans="2:3" ht="15" customHeight="1">
      <c r="B31" s="1517" t="s">
        <v>3008</v>
      </c>
      <c r="C31" s="797" t="s">
        <v>2058</v>
      </c>
    </row>
    <row r="32" spans="2:3" ht="15" customHeight="1">
      <c r="B32" s="1518" t="s">
        <v>2056</v>
      </c>
      <c r="C32" s="797" t="s">
        <v>2058</v>
      </c>
    </row>
    <row r="33" spans="2:3" ht="15" customHeight="1">
      <c r="B33" s="1518" t="s">
        <v>3311</v>
      </c>
      <c r="C33" s="797" t="s">
        <v>2058</v>
      </c>
    </row>
    <row r="34" spans="2:3" ht="15" customHeight="1">
      <c r="B34" s="1518" t="s">
        <v>3310</v>
      </c>
      <c r="C34" s="797" t="s">
        <v>2058</v>
      </c>
    </row>
    <row r="35" spans="2:3" ht="15" customHeight="1">
      <c r="B35" s="1518" t="s">
        <v>2057</v>
      </c>
      <c r="C35" s="797" t="s">
        <v>2058</v>
      </c>
    </row>
    <row r="36" spans="2:3" ht="15" customHeight="1">
      <c r="B36" s="1518" t="s">
        <v>3009</v>
      </c>
      <c r="C36" s="797" t="s">
        <v>2058</v>
      </c>
    </row>
    <row r="37" spans="2:3" ht="15" customHeight="1">
      <c r="B37" s="1519" t="s">
        <v>3010</v>
      </c>
      <c r="C37" s="797" t="s">
        <v>2058</v>
      </c>
    </row>
    <row r="38" spans="2:3" ht="15" customHeight="1">
      <c r="B38" s="1679" t="s">
        <v>1663</v>
      </c>
      <c r="C38" s="796" t="s">
        <v>1221</v>
      </c>
    </row>
    <row r="39" spans="2:3" ht="15" customHeight="1">
      <c r="B39" s="1680" t="s">
        <v>2849</v>
      </c>
      <c r="C39" s="1335" t="s">
        <v>3314</v>
      </c>
    </row>
    <row r="40" spans="2:3" ht="15" customHeight="1" thickBot="1">
      <c r="B40" s="1681" t="s">
        <v>2850</v>
      </c>
      <c r="C40" s="798" t="s">
        <v>2851</v>
      </c>
    </row>
    <row r="41" spans="2:3" ht="15" customHeight="1"/>
    <row r="42" spans="2:3" ht="15" customHeight="1"/>
    <row r="43" spans="2:3" ht="15" customHeight="1"/>
  </sheetData>
  <sheetProtection formatCells="0" formatColumns="0" formatRows="0" insertColumns="0" insertRows="0" insertHyperlinks="0" deleteColumns="0" deleteRows="0" sort="0" autoFilter="0" pivotTables="0"/>
  <mergeCells count="1">
    <mergeCell ref="B2:C2"/>
  </mergeCells>
  <hyperlinks>
    <hyperlink ref="B5" location="Cover!A1" display="Cover" xr:uid="{00000000-0004-0000-0100-000000000000}"/>
    <hyperlink ref="B11" location="'Add-On Modules'!A1" display="Add-On Modules" xr:uid="{00000000-0004-0000-0100-000002000000}"/>
    <hyperlink ref="B12" location="Quickshifters!A1" display="QuickShifters" xr:uid="{00000000-0004-0000-0100-000003000000}"/>
    <hyperlink ref="B6" location="'Superbike Kit System'!A1" display="Superbike Kit System" xr:uid="{00000000-0004-0000-0100-000004000000}"/>
    <hyperlink ref="B7" location="'Superstock 600'!A1" display="Superstock 600 Kit Electrics" xr:uid="{00000000-0004-0000-0100-000005000000}"/>
    <hyperlink ref="B8" location="'Superstock 1000'!A1" display="Superstock 1000 Kit Electrics" xr:uid="{00000000-0004-0000-0100-000006000000}"/>
    <hyperlink ref="B23" location="'Engine Covers, Brake Protection'!A1" display="Engine Covers" xr:uid="{00000000-0004-0000-0100-000007000000}"/>
    <hyperlink ref="B16" location="'Superbike Suspension'!A1" display="Superbike Suspension" xr:uid="{00000000-0004-0000-0100-000008000000}"/>
    <hyperlink ref="B18" location="Brakes!A1" display="Superbike Brake Systems" xr:uid="{00000000-0004-0000-0100-000009000000}"/>
    <hyperlink ref="B21" location="'Quick Break '!A1" display="Quick Break Brake connectors" xr:uid="{00000000-0004-0000-0100-00000C000000}"/>
    <hyperlink ref="B17" location="'SST, SSP Suspension'!A1" display="Superstock 1000/600, Supersport 600 Suspension" xr:uid="{00000000-0004-0000-0100-00000D000000}"/>
    <hyperlink ref="B15" location="Dataloggers!A1" display="Dataloggers" xr:uid="{00000000-0004-0000-0100-00000E000000}"/>
    <hyperlink ref="B24" location="'MotoAmerica Engine Covers'!A1" display="MotoAmerica Engine Covers" xr:uid="{00000000-0004-0000-0100-00000F000000}"/>
    <hyperlink ref="B14" location="'WSS300 Dataloggers'!A1" display="Dataloggers WSS300" xr:uid="{00000000-0004-0000-0100-000011000000}"/>
    <hyperlink ref="B20" location="'Superport (inc NG) Brake MC'!A1" display="Superstock Front Master Cylinders" xr:uid="{00000000-0004-0000-0100-000012000000}"/>
    <hyperlink ref="B22" location="'MotoAmerica Twins Brakes'!A1" display="MotoAmerica Twins Brake System" xr:uid="{00000000-0004-0000-0100-000013000000}"/>
    <hyperlink ref="B40" location="'Explosion Supression Systems'!A1" display="Explosion Supression Systems for Fuel Tanks" xr:uid="{00000000-0004-0000-0100-000014000000}"/>
    <hyperlink ref="B10" location="'Twins Cup Electronics'!A1" display="MotoAmerica Twins Cup ECU " xr:uid="{4E0E1114-D37F-42D1-8596-5182CDBBC871}"/>
    <hyperlink ref="B13" location="'TPMS Systems'!A1" display="TPMS Systems" xr:uid="{47193026-8F7C-4475-AE48-317892EB849F}"/>
    <hyperlink ref="B38" location="'STK1000 Wheels'!A1" display="Superstock 1000 Approved Wheels" xr:uid="{FB359D07-ABA0-4676-9270-897E807B2598}"/>
    <hyperlink ref="B27" location="'Supersport National (inc NG)'!A1" display="MotoAmerica Supersport inc Next Generation" xr:uid="{FD271B3C-4FB0-463D-A787-29F557A5D4F5}"/>
    <hyperlink ref="B19" location="'Superport (inc NG) Brake MC'!A1" display="Supersport Master Cylinders" xr:uid="{CF46E959-055F-4DA1-8F5D-5696C9685801}"/>
    <hyperlink ref="B9" location="'World Supersport (and NG) Elect'!A1" display="Supersport (and Next Gen) Control Electronics Systems" xr:uid="{AC74F5B7-9673-4EC7-8F0D-50A67344EBED}"/>
    <hyperlink ref="B25" location="'Supersport World (inc NG)'!A1" display="World Supersport inc Next Generation Modifications and Parts" xr:uid="{A22FA3D2-358E-4D09-BBA5-5F635813FC32}"/>
    <hyperlink ref="B29" location="'Supersport NG Ducati PanigaleV2'!A1" display="World Supersport Next Generation Permitted Modification and Parts Ducati" xr:uid="{251EB1F2-2060-4F70-9C97-FF522A44AF1D}"/>
    <hyperlink ref="B32" location="'Superpsort NG MV Agusta F3800RR'!A1" display="World Supersport Next Generation Permitted Modification and Parts MV Agusta" xr:uid="{E09D80CB-864F-4209-80A4-078EA4D989E4}"/>
    <hyperlink ref="B35" location="'Supersport NG Suzuki GSX-R750'!A1" display="World Supersport Next Generation Permitted Modification and Parts Suzuki" xr:uid="{DD873414-A7FC-40DF-A529-F7A3CB2E0095}"/>
    <hyperlink ref="B30" location="'Supersport NG Kawasaki ZX-6R'!A1" display="World Supersport Next Generation Permitted Modification and Parts Kawasaki" xr:uid="{F596A4AD-796E-4C33-AD10-3988EF1594E6}"/>
    <hyperlink ref="B31" location="'Supersport NG HONDA CBR 600 RR'!A1" display="World Supersport Next Generation Permitted Modification and Parts Honda" xr:uid="{FBF030BB-EBD5-4CB5-914C-D8D919B1C49E}"/>
    <hyperlink ref="B36" location="'SSP NG Triumph ST765RS HJ7 '!A1" display="World Supersport Next Generation Permitted Modification and Parts Triumph HJ7" xr:uid="{E5B1C90B-4096-495E-A079-2A3165FE8602}"/>
    <hyperlink ref="B37" location="'SSP NG Triumph ST765RS HK8 HJ8 '!A1" display="'World Supersport Next Generation Permitted Modification and Parts Triumph HK8 HJ8" xr:uid="{F0C7AEF3-1B34-462E-89F5-A695EB89F255}"/>
    <hyperlink ref="B28" location="'Kramer APX-350 MA'!A1" display="Talent Cup Permitted modifications Kramer APX-350 MA" xr:uid="{8D6CC499-3530-4DB0-8FCF-C3B472A957D2}"/>
    <hyperlink ref="B33" location="'Supersport NG Yamaha R9 SS NG '!A1" display="World Supersport Next Generation Permitted Modification and Parts Yamaha R9" xr:uid="{834CA0D0-0C89-4773-9D91-F2705883D1F3}"/>
    <hyperlink ref="B34" location="'Supersport NG Yamaha R6 SSP NG'!A1" display="World Supersport Next Generation Permitted Modification and Parts Yamaha R6" xr:uid="{91BA1637-FD6D-4B17-913C-D9FC393CA9D8}"/>
    <hyperlink ref="B26" location="'Superbike Concessions'!A1" display="MotoAmerica Superbike Concessions" xr:uid="{270528B7-FA12-453E-8AFC-DC8994390411}"/>
  </hyperlinks>
  <pageMargins left="0.7" right="0.7" top="0.75" bottom="0.75" header="0.3" footer="0.3"/>
  <pageSetup paperSize="9" scale="5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sheetPr>
  <dimension ref="A1:K141"/>
  <sheetViews>
    <sheetView zoomScale="60" zoomScaleNormal="60" workbookViewId="0">
      <pane ySplit="2" topLeftCell="A99" activePane="bottomLeft" state="frozen"/>
      <selection activeCell="F39" sqref="F39"/>
      <selection pane="bottomLeft" activeCell="H139" sqref="H139"/>
    </sheetView>
  </sheetViews>
  <sheetFormatPr defaultColWidth="9.109375" defaultRowHeight="17.399999999999999"/>
  <cols>
    <col min="1" max="1" width="11.77734375" style="1067" bestFit="1" customWidth="1"/>
    <col min="2" max="2" width="5.44140625" style="1067" customWidth="1"/>
    <col min="3" max="3" width="33.44140625" style="1067" customWidth="1"/>
    <col min="4" max="4" width="47.44140625" style="1067" customWidth="1"/>
    <col min="5" max="5" width="43.44140625" style="1067" customWidth="1"/>
    <col min="6" max="6" width="44.77734375" style="1067" bestFit="1" customWidth="1"/>
    <col min="7" max="7" width="16.88671875" style="1069" bestFit="1" customWidth="1"/>
    <col min="8" max="16384" width="9.109375" style="1067"/>
  </cols>
  <sheetData>
    <row r="1" spans="1:11">
      <c r="C1" s="2526" t="s">
        <v>2682</v>
      </c>
      <c r="D1" s="2526"/>
      <c r="E1" s="2526"/>
      <c r="F1" s="1068">
        <f>Cover!B6</f>
        <v>2026</v>
      </c>
    </row>
    <row r="2" spans="1:11" ht="18" thickBot="1">
      <c r="A2" s="1070" t="s">
        <v>664</v>
      </c>
      <c r="B2" s="1071"/>
      <c r="C2" s="282" t="s">
        <v>592</v>
      </c>
      <c r="D2" s="282" t="s">
        <v>5</v>
      </c>
      <c r="E2" s="282" t="s">
        <v>8</v>
      </c>
      <c r="F2" s="282" t="s">
        <v>281</v>
      </c>
      <c r="G2" s="431" t="s">
        <v>959</v>
      </c>
    </row>
    <row r="3" spans="1:11" ht="18" thickBot="1">
      <c r="B3" s="1072"/>
      <c r="C3" s="1072"/>
      <c r="D3" s="1072"/>
      <c r="E3" s="1072"/>
      <c r="F3" s="1072"/>
      <c r="G3" s="1073"/>
      <c r="H3" s="1074"/>
      <c r="I3" s="1074"/>
      <c r="J3" s="1074"/>
      <c r="K3" s="1074"/>
    </row>
    <row r="4" spans="1:11" ht="18" thickBot="1">
      <c r="B4" s="2500" t="s">
        <v>907</v>
      </c>
      <c r="C4" s="2501"/>
      <c r="D4" s="1075" t="s">
        <v>1059</v>
      </c>
      <c r="E4" s="1075" t="s">
        <v>1060</v>
      </c>
      <c r="F4" s="1076"/>
      <c r="G4" s="1077"/>
      <c r="H4" s="1078"/>
      <c r="I4" s="1074"/>
      <c r="J4" s="1074"/>
      <c r="K4" s="1074"/>
    </row>
    <row r="5" spans="1:11" ht="18" thickBot="1">
      <c r="B5" s="2500" t="s">
        <v>907</v>
      </c>
      <c r="C5" s="2501"/>
      <c r="D5" s="1079" t="s">
        <v>908</v>
      </c>
      <c r="E5" s="1079" t="s">
        <v>909</v>
      </c>
      <c r="F5" s="1076"/>
      <c r="G5" s="1077"/>
      <c r="H5" s="1078"/>
      <c r="I5" s="1074"/>
      <c r="J5" s="1074"/>
      <c r="K5" s="1074"/>
    </row>
    <row r="6" spans="1:11" ht="15" customHeight="1">
      <c r="B6" s="2512" t="s">
        <v>3</v>
      </c>
      <c r="C6" s="1080" t="s">
        <v>910</v>
      </c>
      <c r="D6" s="1081" t="s">
        <v>911</v>
      </c>
      <c r="E6" s="1082"/>
      <c r="F6" s="1082"/>
      <c r="G6" s="1083">
        <v>2117.1999999999998</v>
      </c>
      <c r="H6" s="1084"/>
      <c r="I6" s="1074"/>
      <c r="J6" s="1074"/>
      <c r="K6" s="1074"/>
    </row>
    <row r="7" spans="1:11">
      <c r="B7" s="2512"/>
      <c r="C7" s="1085" t="s">
        <v>912</v>
      </c>
      <c r="D7" s="1086" t="s">
        <v>913</v>
      </c>
      <c r="E7" s="1086" t="s">
        <v>1463</v>
      </c>
      <c r="F7" s="1086"/>
      <c r="G7" s="1087">
        <v>795</v>
      </c>
      <c r="H7" s="1084"/>
      <c r="I7" s="1074"/>
      <c r="J7" s="1074"/>
      <c r="K7" s="1074"/>
    </row>
    <row r="8" spans="1:11" ht="18" thickBot="1">
      <c r="B8" s="2513"/>
      <c r="C8" s="1088"/>
      <c r="D8" s="1089"/>
      <c r="E8" s="1089"/>
      <c r="F8" s="1089"/>
      <c r="G8" s="1090"/>
      <c r="H8" s="1084"/>
      <c r="I8" s="1074"/>
      <c r="J8" s="1074"/>
      <c r="K8" s="1074"/>
    </row>
    <row r="9" spans="1:11">
      <c r="B9" s="1091"/>
      <c r="C9" s="1091"/>
      <c r="D9" s="1091"/>
      <c r="E9" s="1091"/>
      <c r="F9" s="1091"/>
      <c r="G9" s="431"/>
      <c r="H9" s="1074"/>
      <c r="I9" s="1074"/>
      <c r="J9" s="1074"/>
      <c r="K9" s="1074"/>
    </row>
    <row r="10" spans="1:11" ht="18" thickBot="1">
      <c r="A10" s="1074"/>
      <c r="B10" s="1074"/>
      <c r="C10" s="1074"/>
      <c r="G10" s="1067"/>
    </row>
    <row r="11" spans="1:11" ht="17.399999999999999" customHeight="1" thickBot="1">
      <c r="A11" s="1074"/>
      <c r="B11" s="2516" t="s">
        <v>0</v>
      </c>
      <c r="C11" s="2517"/>
      <c r="D11" s="2111" t="s">
        <v>4146</v>
      </c>
      <c r="E11" s="2112" t="s">
        <v>4147</v>
      </c>
      <c r="F11" s="2099" t="s">
        <v>4148</v>
      </c>
      <c r="G11" s="1092"/>
    </row>
    <row r="12" spans="1:11">
      <c r="A12" s="1074"/>
      <c r="B12" s="2518" t="s">
        <v>3</v>
      </c>
      <c r="C12" s="2120" t="s">
        <v>949</v>
      </c>
      <c r="D12" s="2114" t="s">
        <v>284</v>
      </c>
      <c r="E12" s="2110" t="s">
        <v>1745</v>
      </c>
      <c r="F12" s="2114"/>
      <c r="G12" s="2115" t="s">
        <v>1771</v>
      </c>
    </row>
    <row r="13" spans="1:11">
      <c r="A13" s="1074"/>
      <c r="B13" s="2519"/>
      <c r="C13" s="2121" t="s">
        <v>1746</v>
      </c>
      <c r="D13" s="2116" t="s">
        <v>284</v>
      </c>
      <c r="E13" s="2104" t="s">
        <v>1745</v>
      </c>
      <c r="F13" s="2116"/>
      <c r="G13" s="2117" t="s">
        <v>1771</v>
      </c>
    </row>
    <row r="14" spans="1:11">
      <c r="A14" s="1074"/>
      <c r="B14" s="2519"/>
      <c r="C14" s="2121" t="s">
        <v>1747</v>
      </c>
      <c r="D14" s="2116" t="s">
        <v>284</v>
      </c>
      <c r="E14" s="2104" t="s">
        <v>1745</v>
      </c>
      <c r="F14" s="2116"/>
      <c r="G14" s="2118" t="s">
        <v>1771</v>
      </c>
    </row>
    <row r="15" spans="1:11">
      <c r="A15" s="1074"/>
      <c r="B15" s="2519"/>
      <c r="C15" s="2121" t="s">
        <v>1748</v>
      </c>
      <c r="D15" s="2116" t="s">
        <v>284</v>
      </c>
      <c r="E15" s="2104" t="s">
        <v>1745</v>
      </c>
      <c r="F15" s="2116"/>
      <c r="G15" s="2119" t="s">
        <v>1771</v>
      </c>
    </row>
    <row r="16" spans="1:11">
      <c r="A16" s="1074"/>
      <c r="B16" s="2519"/>
      <c r="C16" s="2129" t="s">
        <v>1749</v>
      </c>
      <c r="D16" s="2130" t="s">
        <v>284</v>
      </c>
      <c r="E16" s="2130"/>
      <c r="F16" s="2116"/>
      <c r="G16" s="2131">
        <v>1496.5</v>
      </c>
    </row>
    <row r="17" spans="1:7">
      <c r="A17" s="1074"/>
      <c r="B17" s="2519"/>
      <c r="C17" s="2129" t="s">
        <v>1750</v>
      </c>
      <c r="D17" s="2130" t="s">
        <v>284</v>
      </c>
      <c r="E17" s="2130"/>
      <c r="F17" s="2132"/>
      <c r="G17" s="2131">
        <v>1886.5</v>
      </c>
    </row>
    <row r="18" spans="1:7">
      <c r="A18" s="1074"/>
      <c r="B18" s="2519"/>
      <c r="C18" s="2129" t="s">
        <v>1751</v>
      </c>
      <c r="D18" s="2130" t="s">
        <v>284</v>
      </c>
      <c r="E18" s="2130"/>
      <c r="F18" s="2132"/>
      <c r="G18" s="2131">
        <v>1496.5</v>
      </c>
    </row>
    <row r="19" spans="1:7">
      <c r="A19" s="1074"/>
      <c r="B19" s="2519"/>
      <c r="C19" s="2129" t="s">
        <v>1752</v>
      </c>
      <c r="D19" s="2130" t="s">
        <v>284</v>
      </c>
      <c r="E19" s="2130"/>
      <c r="F19" s="2132"/>
      <c r="G19" s="2131">
        <v>2324</v>
      </c>
    </row>
    <row r="20" spans="1:7">
      <c r="A20" s="1074"/>
      <c r="B20" s="2519"/>
      <c r="C20" s="2129" t="s">
        <v>1753</v>
      </c>
      <c r="D20" s="2130" t="s">
        <v>284</v>
      </c>
      <c r="E20" s="2130"/>
      <c r="F20" s="2132"/>
      <c r="G20" s="2131">
        <v>1851</v>
      </c>
    </row>
    <row r="21" spans="1:7">
      <c r="A21" s="1074"/>
      <c r="B21" s="2519"/>
      <c r="C21" s="2129" t="s">
        <v>1754</v>
      </c>
      <c r="D21" s="2130" t="s">
        <v>284</v>
      </c>
      <c r="E21" s="2130"/>
      <c r="F21" s="2132"/>
      <c r="G21" s="2131">
        <v>1886.5</v>
      </c>
    </row>
    <row r="22" spans="1:7">
      <c r="A22" s="1074"/>
      <c r="B22" s="2519"/>
      <c r="C22" s="2129" t="s">
        <v>1755</v>
      </c>
      <c r="D22" s="2130" t="s">
        <v>284</v>
      </c>
      <c r="E22" s="2130"/>
      <c r="F22" s="2132"/>
      <c r="G22" s="2131">
        <v>1851</v>
      </c>
    </row>
    <row r="23" spans="1:7" ht="17.399999999999999" customHeight="1">
      <c r="A23" s="1074"/>
      <c r="B23" s="2519"/>
      <c r="C23" s="2136" t="s">
        <v>1756</v>
      </c>
      <c r="D23" s="2137" t="s">
        <v>284</v>
      </c>
      <c r="E23" s="2137"/>
      <c r="F23" s="2132"/>
      <c r="G23" s="2138">
        <v>1886.5</v>
      </c>
    </row>
    <row r="24" spans="1:7">
      <c r="A24" s="1074"/>
      <c r="B24" s="2519"/>
      <c r="C24" s="2122" t="s">
        <v>1757</v>
      </c>
      <c r="D24" s="1081" t="s">
        <v>284</v>
      </c>
      <c r="E24" s="1086"/>
      <c r="F24" s="1086"/>
      <c r="G24" s="1087">
        <v>1147.5</v>
      </c>
    </row>
    <row r="25" spans="1:7">
      <c r="A25" s="1074"/>
      <c r="B25" s="2519"/>
      <c r="C25" s="2122" t="s">
        <v>1758</v>
      </c>
      <c r="D25" s="1086" t="s">
        <v>284</v>
      </c>
      <c r="E25" s="1086"/>
      <c r="F25" s="1086"/>
      <c r="G25" s="1087">
        <v>1112.5</v>
      </c>
    </row>
    <row r="26" spans="1:7">
      <c r="A26" s="1074"/>
      <c r="B26" s="2519"/>
      <c r="C26" s="2122" t="s">
        <v>1759</v>
      </c>
      <c r="D26" s="1081" t="s">
        <v>284</v>
      </c>
      <c r="E26" s="1086"/>
      <c r="F26" s="1086"/>
      <c r="G26" s="1087">
        <v>1147.5</v>
      </c>
    </row>
    <row r="27" spans="1:7" ht="18" thickBot="1">
      <c r="A27" s="1074"/>
      <c r="B27" s="2520"/>
      <c r="C27" s="2123" t="s">
        <v>1760</v>
      </c>
      <c r="D27" s="1089" t="s">
        <v>284</v>
      </c>
      <c r="E27" s="1089"/>
      <c r="F27" s="1089"/>
      <c r="G27" s="1090">
        <v>1112.5</v>
      </c>
    </row>
    <row r="28" spans="1:7">
      <c r="A28" s="1074"/>
      <c r="B28" s="2518" t="s">
        <v>4149</v>
      </c>
      <c r="C28" s="2133" t="s">
        <v>3548</v>
      </c>
      <c r="D28" s="2134" t="s">
        <v>289</v>
      </c>
      <c r="E28" s="2134" t="s">
        <v>3549</v>
      </c>
      <c r="F28" s="2109" t="s">
        <v>4145</v>
      </c>
      <c r="G28" s="2135" t="s">
        <v>1771</v>
      </c>
    </row>
    <row r="29" spans="1:7">
      <c r="A29" s="1074"/>
      <c r="B29" s="2519"/>
      <c r="C29" s="2121" t="s">
        <v>1761</v>
      </c>
      <c r="D29" s="2116" t="s">
        <v>289</v>
      </c>
      <c r="E29" s="2116" t="s">
        <v>1459</v>
      </c>
      <c r="F29" s="2100" t="s">
        <v>1745</v>
      </c>
      <c r="G29" s="2117" t="s">
        <v>1771</v>
      </c>
    </row>
    <row r="30" spans="1:7">
      <c r="A30" s="1074"/>
      <c r="B30" s="2519"/>
      <c r="C30" s="2121" t="s">
        <v>1762</v>
      </c>
      <c r="D30" s="2116" t="s">
        <v>294</v>
      </c>
      <c r="E30" s="2116" t="s">
        <v>1459</v>
      </c>
      <c r="F30" s="2100" t="s">
        <v>1745</v>
      </c>
      <c r="G30" s="2124" t="s">
        <v>1771</v>
      </c>
    </row>
    <row r="31" spans="1:7">
      <c r="A31" s="1074"/>
      <c r="B31" s="2519"/>
      <c r="C31" s="2121" t="s">
        <v>1763</v>
      </c>
      <c r="D31" s="2116" t="s">
        <v>295</v>
      </c>
      <c r="E31" s="2116" t="s">
        <v>1459</v>
      </c>
      <c r="F31" s="2100" t="s">
        <v>1745</v>
      </c>
      <c r="G31" s="2124" t="s">
        <v>1771</v>
      </c>
    </row>
    <row r="32" spans="1:7">
      <c r="A32" s="1074"/>
      <c r="B32" s="2519"/>
      <c r="C32" s="2121" t="s">
        <v>1764</v>
      </c>
      <c r="D32" s="2116" t="s">
        <v>295</v>
      </c>
      <c r="E32" s="2116" t="s">
        <v>1459</v>
      </c>
      <c r="F32" s="2100" t="s">
        <v>1745</v>
      </c>
      <c r="G32" s="2124" t="s">
        <v>1771</v>
      </c>
    </row>
    <row r="33" spans="1:11">
      <c r="A33" s="1074"/>
      <c r="B33" s="2519"/>
      <c r="C33" s="2121" t="s">
        <v>1765</v>
      </c>
      <c r="D33" s="2116" t="s">
        <v>906</v>
      </c>
      <c r="E33" s="2116" t="s">
        <v>1459</v>
      </c>
      <c r="F33" s="2100" t="s">
        <v>1745</v>
      </c>
      <c r="G33" s="2118" t="s">
        <v>1771</v>
      </c>
    </row>
    <row r="34" spans="1:11">
      <c r="A34" s="1074"/>
      <c r="B34" s="2519"/>
      <c r="C34" s="2122" t="s">
        <v>1766</v>
      </c>
      <c r="D34" s="1086" t="s">
        <v>1767</v>
      </c>
      <c r="E34" s="1086" t="s">
        <v>1459</v>
      </c>
      <c r="F34" s="1086"/>
      <c r="G34" s="1087">
        <v>1005.5</v>
      </c>
    </row>
    <row r="35" spans="1:11">
      <c r="A35" s="1074"/>
      <c r="B35" s="2519"/>
      <c r="C35" s="2103" t="s">
        <v>1768</v>
      </c>
      <c r="D35" s="2102" t="s">
        <v>289</v>
      </c>
      <c r="E35" s="2101" t="s">
        <v>1459</v>
      </c>
      <c r="F35" s="2108" t="s">
        <v>11</v>
      </c>
      <c r="G35" s="2107">
        <v>1644</v>
      </c>
    </row>
    <row r="36" spans="1:11">
      <c r="A36" s="1074"/>
      <c r="B36" s="2519"/>
      <c r="C36" s="2126" t="s">
        <v>1769</v>
      </c>
      <c r="D36" s="2113" t="s">
        <v>294</v>
      </c>
      <c r="E36" s="2105" t="s">
        <v>1459</v>
      </c>
      <c r="F36" s="1149"/>
      <c r="G36" s="2125">
        <v>1295.5</v>
      </c>
    </row>
    <row r="37" spans="1:11" ht="18" thickBot="1">
      <c r="A37" s="1074"/>
      <c r="B37" s="2520"/>
      <c r="C37" s="2127" t="s">
        <v>1770</v>
      </c>
      <c r="D37" s="1100" t="s">
        <v>294</v>
      </c>
      <c r="E37" s="2106" t="s">
        <v>1459</v>
      </c>
      <c r="F37" s="1150"/>
      <c r="G37" s="2128">
        <v>1295.5</v>
      </c>
    </row>
    <row r="38" spans="1:11">
      <c r="A38" s="1074"/>
      <c r="B38" s="1074"/>
      <c r="C38" s="1074"/>
      <c r="G38" s="1067"/>
    </row>
    <row r="39" spans="1:11" ht="18" thickBot="1">
      <c r="G39" s="1067"/>
      <c r="H39" s="1074"/>
      <c r="I39" s="1074"/>
      <c r="J39" s="1074"/>
      <c r="K39" s="1074"/>
    </row>
    <row r="40" spans="1:11" ht="18" thickBot="1">
      <c r="B40" s="2514" t="s">
        <v>914</v>
      </c>
      <c r="C40" s="2515"/>
      <c r="D40" s="1101" t="s">
        <v>915</v>
      </c>
      <c r="E40" s="1101" t="s">
        <v>916</v>
      </c>
      <c r="F40" s="1102"/>
      <c r="G40" s="1092"/>
      <c r="H40" s="1074"/>
      <c r="I40" s="1074"/>
      <c r="J40" s="1074"/>
      <c r="K40" s="1074"/>
    </row>
    <row r="41" spans="1:11" ht="15" customHeight="1">
      <c r="B41" s="2531" t="s">
        <v>7</v>
      </c>
      <c r="C41" s="1103" t="s">
        <v>917</v>
      </c>
      <c r="D41" s="1104" t="s">
        <v>918</v>
      </c>
      <c r="E41" s="1104" t="s">
        <v>919</v>
      </c>
      <c r="F41" s="1104"/>
      <c r="G41" s="1099">
        <v>715</v>
      </c>
      <c r="H41" s="1074"/>
      <c r="I41" s="1074"/>
      <c r="J41" s="1074"/>
      <c r="K41" s="1074"/>
    </row>
    <row r="42" spans="1:11" ht="15" customHeight="1">
      <c r="B42" s="2532"/>
      <c r="C42" s="1105" t="s">
        <v>917</v>
      </c>
      <c r="D42" s="1106" t="s">
        <v>920</v>
      </c>
      <c r="E42" s="1106" t="s">
        <v>921</v>
      </c>
      <c r="F42" s="1106"/>
      <c r="G42" s="1087">
        <v>892</v>
      </c>
      <c r="H42" s="1074"/>
      <c r="I42" s="1074"/>
      <c r="J42" s="1074"/>
      <c r="K42" s="1074"/>
    </row>
    <row r="43" spans="1:11" ht="18" thickBot="1">
      <c r="B43" s="2533"/>
      <c r="C43" s="1107"/>
      <c r="D43" s="1108"/>
      <c r="E43" s="1108"/>
      <c r="F43" s="1108"/>
      <c r="G43" s="1090"/>
      <c r="H43" s="1074"/>
      <c r="I43" s="1074"/>
      <c r="J43" s="1074"/>
      <c r="K43" s="1074"/>
    </row>
    <row r="44" spans="1:11" ht="15" customHeight="1" thickBot="1">
      <c r="B44" s="1091"/>
      <c r="C44" s="1091"/>
      <c r="D44" s="1091"/>
      <c r="E44" s="1091"/>
      <c r="F44" s="1091"/>
      <c r="G44" s="431"/>
      <c r="H44" s="1074"/>
      <c r="I44" s="1074"/>
      <c r="J44" s="1074"/>
      <c r="K44" s="1074"/>
    </row>
    <row r="45" spans="1:11" ht="15" customHeight="1" thickBot="1">
      <c r="B45" s="2508" t="s">
        <v>922</v>
      </c>
      <c r="C45" s="2509"/>
      <c r="D45" s="1110" t="s">
        <v>961</v>
      </c>
      <c r="E45" s="1110" t="s">
        <v>962</v>
      </c>
      <c r="F45" s="1109"/>
      <c r="G45" s="1111"/>
      <c r="H45" s="1074"/>
      <c r="I45" s="1074"/>
      <c r="J45" s="1074"/>
      <c r="K45" s="1074"/>
    </row>
    <row r="46" spans="1:11" ht="15" customHeight="1">
      <c r="B46" s="2534" t="s">
        <v>3</v>
      </c>
      <c r="C46" s="1094" t="s">
        <v>923</v>
      </c>
      <c r="D46" s="1094" t="s">
        <v>924</v>
      </c>
      <c r="E46" s="1094" t="s">
        <v>925</v>
      </c>
      <c r="F46" s="1094"/>
      <c r="G46" s="1099">
        <v>1299</v>
      </c>
      <c r="H46" s="1074"/>
      <c r="I46" s="1074"/>
      <c r="J46" s="1074"/>
      <c r="K46" s="1074"/>
    </row>
    <row r="47" spans="1:11" ht="15" customHeight="1">
      <c r="B47" s="2535"/>
      <c r="C47" s="1086" t="s">
        <v>926</v>
      </c>
      <c r="D47" s="1086" t="s">
        <v>927</v>
      </c>
      <c r="E47" s="1086" t="s">
        <v>928</v>
      </c>
      <c r="F47" s="1086"/>
      <c r="G47" s="1087">
        <v>295</v>
      </c>
      <c r="H47" s="1074"/>
      <c r="I47" s="1074"/>
      <c r="J47" s="1074"/>
      <c r="K47" s="1074"/>
    </row>
    <row r="48" spans="1:11" ht="15" customHeight="1" thickBot="1">
      <c r="B48" s="2511"/>
      <c r="C48" s="1089"/>
      <c r="D48" s="1089"/>
      <c r="E48" s="1089"/>
      <c r="F48" s="1089"/>
      <c r="G48" s="1090"/>
      <c r="H48" s="1074"/>
      <c r="I48" s="1074"/>
      <c r="J48" s="1074"/>
      <c r="K48" s="1074"/>
    </row>
    <row r="49" spans="2:11" ht="15" customHeight="1">
      <c r="B49" s="2510" t="s">
        <v>7</v>
      </c>
      <c r="C49" s="1086" t="s">
        <v>929</v>
      </c>
      <c r="D49" s="1086" t="s">
        <v>930</v>
      </c>
      <c r="E49" s="1086"/>
      <c r="F49" s="1086"/>
      <c r="G49" s="1087">
        <v>179</v>
      </c>
      <c r="H49" s="1074"/>
      <c r="I49" s="1074"/>
      <c r="J49" s="1074"/>
      <c r="K49" s="1074"/>
    </row>
    <row r="50" spans="2:11" ht="18" thickBot="1">
      <c r="B50" s="2511"/>
      <c r="C50" s="1112"/>
      <c r="D50" s="1112"/>
      <c r="E50" s="1112"/>
      <c r="F50" s="1112"/>
      <c r="G50" s="1113"/>
      <c r="H50" s="1074"/>
      <c r="I50" s="1074"/>
      <c r="J50" s="1074"/>
      <c r="K50" s="1074"/>
    </row>
    <row r="51" spans="2:11" ht="18" thickBot="1">
      <c r="B51" s="1114"/>
      <c r="C51" s="1091"/>
      <c r="D51" s="1091"/>
      <c r="E51" s="1091"/>
      <c r="F51" s="1091"/>
      <c r="G51" s="431"/>
      <c r="H51" s="1074"/>
      <c r="I51" s="1074"/>
      <c r="J51" s="1074"/>
      <c r="K51" s="1074"/>
    </row>
    <row r="52" spans="2:11" ht="18" thickBot="1">
      <c r="B52" s="2529" t="s">
        <v>2345</v>
      </c>
      <c r="C52" s="2530"/>
      <c r="D52" s="1115" t="s">
        <v>333</v>
      </c>
      <c r="E52" s="1115" t="s">
        <v>2346</v>
      </c>
      <c r="F52" s="1116" t="s">
        <v>334</v>
      </c>
      <c r="G52" s="1117"/>
      <c r="H52" s="1074"/>
      <c r="I52" s="1074"/>
      <c r="J52" s="1074"/>
      <c r="K52" s="1074"/>
    </row>
    <row r="53" spans="2:11">
      <c r="B53" s="2502" t="s">
        <v>3</v>
      </c>
      <c r="C53" s="1118" t="s">
        <v>1063</v>
      </c>
      <c r="D53" s="1119" t="s">
        <v>1138</v>
      </c>
      <c r="E53" s="1119" t="s">
        <v>1064</v>
      </c>
      <c r="F53" s="1119"/>
      <c r="G53" s="1095">
        <v>2124.12</v>
      </c>
      <c r="H53" s="1074"/>
      <c r="I53" s="1074"/>
      <c r="J53" s="1074"/>
      <c r="K53" s="1074"/>
    </row>
    <row r="54" spans="2:11">
      <c r="B54" s="2503"/>
      <c r="C54" s="1085" t="s">
        <v>1714</v>
      </c>
      <c r="D54" s="1120" t="s">
        <v>1719</v>
      </c>
      <c r="E54" s="1120"/>
      <c r="F54" s="1120"/>
      <c r="G54" s="1097">
        <v>2200</v>
      </c>
      <c r="H54" s="1074"/>
      <c r="I54" s="1074"/>
      <c r="J54" s="1074"/>
      <c r="K54" s="1074"/>
    </row>
    <row r="55" spans="2:11">
      <c r="B55" s="2503"/>
      <c r="C55" s="1085" t="s">
        <v>1715</v>
      </c>
      <c r="D55" s="1120" t="s">
        <v>1720</v>
      </c>
      <c r="E55" s="1120"/>
      <c r="F55" s="1120"/>
      <c r="G55" s="1097">
        <v>2200</v>
      </c>
      <c r="H55" s="1074"/>
      <c r="I55" s="1074"/>
      <c r="J55" s="1074"/>
      <c r="K55" s="1074"/>
    </row>
    <row r="56" spans="2:11">
      <c r="B56" s="2503"/>
      <c r="C56" s="1085" t="s">
        <v>2348</v>
      </c>
      <c r="D56" s="1120" t="s">
        <v>1719</v>
      </c>
      <c r="E56" s="1120"/>
      <c r="F56" s="1120"/>
      <c r="G56" s="1097">
        <v>2200</v>
      </c>
      <c r="H56" s="1074"/>
      <c r="I56" s="1074"/>
      <c r="J56" s="1074"/>
      <c r="K56" s="1074"/>
    </row>
    <row r="57" spans="2:11">
      <c r="B57" s="2503"/>
      <c r="C57" s="1085" t="s">
        <v>2349</v>
      </c>
      <c r="D57" s="1120" t="s">
        <v>1720</v>
      </c>
      <c r="E57" s="1120"/>
      <c r="F57" s="1120"/>
      <c r="G57" s="1097">
        <v>2200</v>
      </c>
      <c r="H57" s="1074"/>
      <c r="I57" s="1074"/>
      <c r="J57" s="1074"/>
      <c r="K57" s="1074"/>
    </row>
    <row r="58" spans="2:11">
      <c r="B58" s="2503"/>
      <c r="C58" s="1085"/>
      <c r="D58" s="1120"/>
      <c r="E58" s="1120"/>
      <c r="F58" s="1120"/>
      <c r="G58" s="1097"/>
      <c r="H58" s="1074"/>
      <c r="I58" s="1074"/>
      <c r="J58" s="1074"/>
      <c r="K58" s="1074"/>
    </row>
    <row r="59" spans="2:11" ht="14.7" customHeight="1" thickBot="1">
      <c r="B59" s="2504"/>
      <c r="C59" s="1121"/>
      <c r="D59" s="1122"/>
      <c r="E59" s="1122"/>
      <c r="F59" s="1122"/>
      <c r="G59" s="1096"/>
      <c r="H59" s="1074"/>
      <c r="I59" s="1074"/>
      <c r="J59" s="1074"/>
      <c r="K59" s="1074"/>
    </row>
    <row r="60" spans="2:11">
      <c r="B60" s="2502" t="s">
        <v>7</v>
      </c>
      <c r="C60" s="1085" t="s">
        <v>1721</v>
      </c>
      <c r="D60" s="1122" t="s">
        <v>1723</v>
      </c>
      <c r="E60" s="1122"/>
      <c r="F60" s="1122"/>
      <c r="G60" s="1096">
        <v>2000</v>
      </c>
      <c r="H60" s="1074"/>
      <c r="I60" s="1074"/>
      <c r="J60" s="1074"/>
      <c r="K60" s="1074"/>
    </row>
    <row r="61" spans="2:11" ht="14.7" customHeight="1">
      <c r="B61" s="2503"/>
      <c r="C61" s="1085" t="s">
        <v>1722</v>
      </c>
      <c r="D61" s="1122" t="s">
        <v>1724</v>
      </c>
      <c r="E61" s="1122"/>
      <c r="F61" s="1122"/>
      <c r="G61" s="1096">
        <v>2000</v>
      </c>
      <c r="H61" s="1074"/>
      <c r="I61" s="1074"/>
      <c r="J61" s="1074"/>
      <c r="K61" s="1074"/>
    </row>
    <row r="62" spans="2:11" ht="14.7" customHeight="1">
      <c r="B62" s="2503"/>
      <c r="C62" s="1085" t="s">
        <v>2350</v>
      </c>
      <c r="D62" s="1122" t="s">
        <v>1723</v>
      </c>
      <c r="E62" s="1122"/>
      <c r="F62" s="1122"/>
      <c r="G62" s="1096">
        <v>2000</v>
      </c>
      <c r="H62" s="1074"/>
      <c r="I62" s="1074"/>
      <c r="J62" s="1074"/>
      <c r="K62" s="1074"/>
    </row>
    <row r="63" spans="2:11" ht="14.7" customHeight="1">
      <c r="B63" s="2503"/>
      <c r="C63" s="1780" t="s">
        <v>3548</v>
      </c>
      <c r="D63" s="1781" t="s">
        <v>289</v>
      </c>
      <c r="E63" s="1781" t="s">
        <v>3549</v>
      </c>
      <c r="F63" s="1778"/>
      <c r="G63" s="1779">
        <v>2000</v>
      </c>
      <c r="H63" s="1074"/>
      <c r="I63" s="1074"/>
      <c r="J63" s="1074"/>
      <c r="K63" s="1074"/>
    </row>
    <row r="64" spans="2:11" ht="14.7" customHeight="1" thickBot="1">
      <c r="B64" s="2504"/>
      <c r="C64" s="1088"/>
      <c r="D64" s="1089"/>
      <c r="E64" s="1123"/>
      <c r="F64" s="1124"/>
      <c r="G64" s="1125"/>
      <c r="H64" s="1074"/>
      <c r="I64" s="1074"/>
      <c r="J64" s="1074"/>
      <c r="K64" s="1074"/>
    </row>
    <row r="65" spans="2:11" ht="18" thickBot="1">
      <c r="B65" s="1126"/>
      <c r="C65" s="1127"/>
      <c r="D65" s="1127"/>
      <c r="E65" s="1128"/>
      <c r="F65" s="1129"/>
      <c r="G65" s="1130"/>
      <c r="H65" s="1074"/>
      <c r="I65" s="1074"/>
      <c r="J65" s="1074"/>
      <c r="K65" s="1074"/>
    </row>
    <row r="66" spans="2:11" ht="15" customHeight="1" thickBot="1">
      <c r="B66" s="2536" t="s">
        <v>943</v>
      </c>
      <c r="C66" s="2537"/>
      <c r="D66" s="1131" t="s">
        <v>944</v>
      </c>
      <c r="E66" s="1132" t="s">
        <v>945</v>
      </c>
      <c r="F66" s="1132"/>
      <c r="G66" s="1111"/>
      <c r="H66" s="1074"/>
      <c r="I66" s="1074"/>
      <c r="J66" s="1074"/>
      <c r="K66" s="1074"/>
    </row>
    <row r="67" spans="2:11" ht="15" customHeight="1">
      <c r="B67" s="2505" t="s">
        <v>7</v>
      </c>
      <c r="C67" s="1093" t="s">
        <v>946</v>
      </c>
      <c r="D67" s="1094"/>
      <c r="E67" s="1104"/>
      <c r="F67" s="1104"/>
      <c r="G67" s="1099">
        <v>1494.07</v>
      </c>
      <c r="H67" s="1074"/>
      <c r="I67" s="1074"/>
      <c r="J67" s="1074"/>
      <c r="K67" s="1074"/>
    </row>
    <row r="68" spans="2:11" ht="15" customHeight="1">
      <c r="B68" s="2506"/>
      <c r="C68" s="1080" t="s">
        <v>947</v>
      </c>
      <c r="D68" s="1081"/>
      <c r="E68" s="1133"/>
      <c r="F68" s="1133"/>
      <c r="G68" s="1083">
        <v>920.36</v>
      </c>
      <c r="H68" s="1074"/>
      <c r="I68" s="1074"/>
      <c r="J68" s="1074"/>
      <c r="K68" s="1074"/>
    </row>
    <row r="69" spans="2:11" ht="15" customHeight="1" thickBot="1">
      <c r="B69" s="2507"/>
      <c r="C69" s="1088" t="s">
        <v>948</v>
      </c>
      <c r="D69" s="1089"/>
      <c r="E69" s="1108"/>
      <c r="F69" s="1134"/>
      <c r="G69" s="1090">
        <v>799</v>
      </c>
      <c r="H69" s="1074"/>
      <c r="I69" s="1074"/>
      <c r="J69" s="1074"/>
      <c r="K69" s="1074"/>
    </row>
    <row r="70" spans="2:11" ht="18" thickBot="1">
      <c r="B70" s="1127"/>
      <c r="C70" s="1127"/>
      <c r="D70" s="1127"/>
      <c r="E70" s="1127"/>
      <c r="F70" s="1127"/>
      <c r="H70" s="1074"/>
      <c r="I70" s="1074"/>
      <c r="J70" s="1074"/>
      <c r="K70" s="1074"/>
    </row>
    <row r="71" spans="2:11" ht="18" thickBot="1">
      <c r="B71" s="2481" t="s">
        <v>9</v>
      </c>
      <c r="C71" s="2482"/>
      <c r="D71" s="1135" t="s">
        <v>873</v>
      </c>
      <c r="E71" s="1136" t="s">
        <v>874</v>
      </c>
      <c r="F71" s="1136"/>
      <c r="G71" s="1111"/>
      <c r="H71" s="1074"/>
      <c r="I71" s="1074"/>
      <c r="J71" s="1074"/>
      <c r="K71" s="1074"/>
    </row>
    <row r="72" spans="2:11" ht="15" customHeight="1">
      <c r="B72" s="2483" t="s">
        <v>3</v>
      </c>
      <c r="C72" s="1137" t="s">
        <v>1271</v>
      </c>
      <c r="D72" s="1133" t="s">
        <v>875</v>
      </c>
      <c r="E72" s="1133" t="s">
        <v>876</v>
      </c>
      <c r="F72" s="1133"/>
      <c r="G72" s="1138">
        <v>450</v>
      </c>
      <c r="H72" s="1074"/>
      <c r="I72" s="1074"/>
      <c r="J72" s="1074"/>
      <c r="K72" s="1074"/>
    </row>
    <row r="73" spans="2:11" ht="15" customHeight="1">
      <c r="B73" s="2484"/>
      <c r="C73" s="1139" t="s">
        <v>1272</v>
      </c>
      <c r="D73" s="1106" t="s">
        <v>1464</v>
      </c>
      <c r="E73" s="1106" t="s">
        <v>877</v>
      </c>
      <c r="F73" s="1140"/>
      <c r="G73" s="1141">
        <v>875</v>
      </c>
      <c r="H73" s="1074"/>
      <c r="I73" s="1074"/>
      <c r="J73" s="1074"/>
      <c r="K73" s="1074"/>
    </row>
    <row r="74" spans="2:11" ht="15" customHeight="1">
      <c r="B74" s="2484"/>
      <c r="C74" s="1139" t="s">
        <v>1273</v>
      </c>
      <c r="D74" s="1106" t="s">
        <v>878</v>
      </c>
      <c r="E74" s="1106" t="s">
        <v>877</v>
      </c>
      <c r="F74" s="1140"/>
      <c r="G74" s="1141">
        <v>940</v>
      </c>
      <c r="H74" s="1074"/>
      <c r="I74" s="1074"/>
      <c r="J74" s="1074"/>
      <c r="K74" s="1074"/>
    </row>
    <row r="75" spans="2:11" ht="15" customHeight="1">
      <c r="B75" s="2484"/>
      <c r="C75" s="1142" t="s">
        <v>1274</v>
      </c>
      <c r="D75" s="1140" t="s">
        <v>879</v>
      </c>
      <c r="E75" s="1140" t="s">
        <v>880</v>
      </c>
      <c r="F75" s="1140"/>
      <c r="G75" s="1143">
        <v>1750</v>
      </c>
      <c r="H75" s="1074"/>
      <c r="I75" s="1074"/>
      <c r="J75" s="1074"/>
      <c r="K75" s="1074"/>
    </row>
    <row r="76" spans="2:11" ht="15" customHeight="1">
      <c r="B76" s="2484"/>
      <c r="C76" s="1142" t="s">
        <v>1739</v>
      </c>
      <c r="D76" s="1140" t="s">
        <v>1742</v>
      </c>
      <c r="E76" s="1140" t="s">
        <v>880</v>
      </c>
      <c r="F76" s="1140"/>
      <c r="G76" s="1143">
        <v>2386.25</v>
      </c>
      <c r="H76" s="1074"/>
      <c r="I76" s="1074"/>
      <c r="J76" s="1074"/>
      <c r="K76" s="1074"/>
    </row>
    <row r="77" spans="2:11" ht="18" thickBot="1">
      <c r="B77" s="2484"/>
      <c r="C77" s="1142"/>
      <c r="D77" s="1140"/>
      <c r="E77" s="1140"/>
      <c r="F77" s="1140"/>
      <c r="G77" s="1143"/>
      <c r="H77" s="1074"/>
      <c r="I77" s="1074"/>
      <c r="J77" s="1074"/>
      <c r="K77" s="1074"/>
    </row>
    <row r="78" spans="2:11">
      <c r="B78" s="2485" t="s">
        <v>7</v>
      </c>
      <c r="C78" s="1144" t="s">
        <v>1265</v>
      </c>
      <c r="D78" s="1094" t="s">
        <v>882</v>
      </c>
      <c r="E78" s="1094" t="s">
        <v>1275</v>
      </c>
      <c r="F78" s="1094" t="s">
        <v>1276</v>
      </c>
      <c r="G78" s="1099">
        <v>1050</v>
      </c>
      <c r="H78" s="1074"/>
      <c r="I78" s="1074"/>
      <c r="J78" s="1074"/>
      <c r="K78" s="1074"/>
    </row>
    <row r="79" spans="2:11">
      <c r="B79" s="2486"/>
      <c r="C79" s="1145" t="s">
        <v>1266</v>
      </c>
      <c r="D79" s="1086" t="s">
        <v>884</v>
      </c>
      <c r="E79" s="1086" t="s">
        <v>1277</v>
      </c>
      <c r="F79" s="1086" t="s">
        <v>1278</v>
      </c>
      <c r="G79" s="1087">
        <v>1395</v>
      </c>
      <c r="H79" s="1074"/>
      <c r="I79" s="1074"/>
      <c r="J79" s="1074"/>
      <c r="K79" s="1074"/>
    </row>
    <row r="80" spans="2:11">
      <c r="B80" s="2486"/>
      <c r="C80" s="1145" t="s">
        <v>1743</v>
      </c>
      <c r="D80" s="1098"/>
      <c r="E80" s="1098"/>
      <c r="F80" s="1098"/>
      <c r="G80" s="1146"/>
      <c r="H80" s="1074"/>
      <c r="I80" s="1074"/>
      <c r="J80" s="1074"/>
      <c r="K80" s="1074"/>
    </row>
    <row r="81" spans="2:11" ht="18">
      <c r="B81" s="2486"/>
      <c r="C81" s="1145" t="s">
        <v>2662</v>
      </c>
      <c r="D81" s="449" t="s">
        <v>2663</v>
      </c>
      <c r="E81" s="1098"/>
      <c r="F81" s="1098"/>
      <c r="G81" s="1146">
        <v>1977.5</v>
      </c>
      <c r="H81" s="1074"/>
      <c r="I81" s="1074"/>
      <c r="J81" s="1074"/>
      <c r="K81" s="1074"/>
    </row>
    <row r="82" spans="2:11">
      <c r="B82" s="2486"/>
      <c r="C82" s="1147" t="s">
        <v>1267</v>
      </c>
      <c r="D82" s="1098" t="s">
        <v>886</v>
      </c>
      <c r="E82" s="1098" t="s">
        <v>1269</v>
      </c>
      <c r="F82" s="1098" t="s">
        <v>1279</v>
      </c>
      <c r="G82" s="1146">
        <v>340</v>
      </c>
      <c r="H82" s="1074"/>
      <c r="I82" s="1074"/>
      <c r="J82" s="1074"/>
      <c r="K82" s="1074"/>
    </row>
    <row r="83" spans="2:11" ht="18" thickBot="1">
      <c r="B83" s="2487"/>
      <c r="C83" s="1088"/>
      <c r="D83" s="1089"/>
      <c r="E83" s="1089"/>
      <c r="F83" s="1089"/>
      <c r="G83" s="1090"/>
      <c r="H83" s="1074"/>
      <c r="I83" s="1074"/>
      <c r="J83" s="1074"/>
      <c r="K83" s="1074"/>
    </row>
    <row r="84" spans="2:11" ht="18" thickBot="1">
      <c r="B84" s="1127"/>
      <c r="C84" s="1127"/>
      <c r="D84" s="1127"/>
      <c r="E84" s="1127"/>
      <c r="F84" s="1127"/>
      <c r="H84" s="1074"/>
      <c r="I84" s="1074"/>
      <c r="J84" s="1074"/>
      <c r="K84" s="1074"/>
    </row>
    <row r="85" spans="2:11">
      <c r="B85" s="2491" t="s">
        <v>1355</v>
      </c>
      <c r="C85" s="2492"/>
      <c r="D85" s="1148" t="s">
        <v>1350</v>
      </c>
      <c r="E85" s="1148" t="s">
        <v>1351</v>
      </c>
      <c r="F85" s="1148"/>
      <c r="G85" s="1099"/>
      <c r="H85" s="1074"/>
      <c r="I85" s="1074"/>
      <c r="J85" s="1074"/>
      <c r="K85" s="1074"/>
    </row>
    <row r="86" spans="2:11">
      <c r="B86" s="2488" t="s">
        <v>3</v>
      </c>
      <c r="C86" s="1149" t="s">
        <v>1357</v>
      </c>
      <c r="D86" s="1149" t="s">
        <v>1358</v>
      </c>
      <c r="E86" s="1149" t="s">
        <v>1352</v>
      </c>
      <c r="F86" s="1149"/>
      <c r="G86" s="1096">
        <v>1195</v>
      </c>
      <c r="H86" s="1074"/>
      <c r="I86" s="1074"/>
      <c r="J86" s="1074"/>
      <c r="K86" s="1074"/>
    </row>
    <row r="87" spans="2:11">
      <c r="B87" s="2488"/>
      <c r="C87" s="1149" t="s">
        <v>1359</v>
      </c>
      <c r="D87" s="1149" t="s">
        <v>1360</v>
      </c>
      <c r="E87" s="1149" t="s">
        <v>1352</v>
      </c>
      <c r="F87" s="1149"/>
      <c r="G87" s="1096">
        <v>1490</v>
      </c>
      <c r="H87" s="1074"/>
      <c r="I87" s="1074"/>
      <c r="J87" s="1074"/>
      <c r="K87" s="1074"/>
    </row>
    <row r="88" spans="2:11" ht="18" thickBot="1">
      <c r="B88" s="2489"/>
      <c r="C88" s="1150"/>
      <c r="D88" s="1150"/>
      <c r="E88" s="1150"/>
      <c r="F88" s="1150"/>
      <c r="G88" s="1125"/>
      <c r="H88" s="1074"/>
      <c r="I88" s="1074"/>
      <c r="J88" s="1074"/>
      <c r="K88" s="1074"/>
    </row>
    <row r="89" spans="2:11">
      <c r="B89" s="2490" t="s">
        <v>7</v>
      </c>
      <c r="C89" s="1151" t="s">
        <v>1361</v>
      </c>
      <c r="D89" s="1151" t="s">
        <v>1362</v>
      </c>
      <c r="E89" s="1151" t="s">
        <v>1353</v>
      </c>
      <c r="F89" s="1151"/>
      <c r="G89" s="1097">
        <v>1125</v>
      </c>
      <c r="H89" s="1074"/>
      <c r="I89" s="1074"/>
      <c r="J89" s="1074"/>
      <c r="K89" s="1074"/>
    </row>
    <row r="90" spans="2:11">
      <c r="B90" s="2488"/>
      <c r="C90" s="1149" t="s">
        <v>1363</v>
      </c>
      <c r="D90" s="1149" t="s">
        <v>1364</v>
      </c>
      <c r="E90" s="1149" t="s">
        <v>1354</v>
      </c>
      <c r="F90" s="1149"/>
      <c r="G90" s="1096">
        <v>1425</v>
      </c>
      <c r="H90" s="1074"/>
      <c r="I90" s="1074"/>
      <c r="J90" s="1074"/>
      <c r="K90" s="1074"/>
    </row>
    <row r="91" spans="2:11" ht="18" thickBot="1">
      <c r="B91" s="2489"/>
      <c r="C91" s="1100"/>
      <c r="D91" s="1100"/>
      <c r="E91" s="1100"/>
      <c r="F91" s="1100"/>
      <c r="G91" s="1090"/>
      <c r="H91" s="1074"/>
      <c r="I91" s="1074"/>
      <c r="J91" s="1074"/>
      <c r="K91" s="1074"/>
    </row>
    <row r="92" spans="2:11" ht="18" thickBot="1">
      <c r="H92" s="1074"/>
      <c r="I92" s="1074"/>
      <c r="J92" s="1074"/>
      <c r="K92" s="1074"/>
    </row>
    <row r="93" spans="2:11" ht="18" thickBot="1">
      <c r="B93" s="2544" t="s">
        <v>963</v>
      </c>
      <c r="C93" s="2545"/>
      <c r="D93" s="1152" t="s">
        <v>887</v>
      </c>
      <c r="E93" s="1153" t="s">
        <v>300</v>
      </c>
      <c r="F93" s="1154"/>
      <c r="G93" s="1155"/>
      <c r="H93" s="1074"/>
      <c r="I93" s="1074"/>
      <c r="J93" s="1074"/>
      <c r="K93" s="1074"/>
    </row>
    <row r="94" spans="2:11">
      <c r="B94" s="2546"/>
      <c r="C94" s="1156" t="s">
        <v>1244</v>
      </c>
      <c r="D94" s="1156" t="s">
        <v>1245</v>
      </c>
      <c r="E94" s="1157" t="s">
        <v>1246</v>
      </c>
      <c r="F94" s="1158"/>
      <c r="G94" s="1159">
        <v>2200</v>
      </c>
      <c r="H94" s="1074"/>
      <c r="I94" s="1074"/>
      <c r="J94" s="1074"/>
      <c r="K94" s="1074"/>
    </row>
    <row r="95" spans="2:11">
      <c r="B95" s="2546"/>
      <c r="C95" s="1160" t="s">
        <v>889</v>
      </c>
      <c r="D95" s="1161" t="s">
        <v>890</v>
      </c>
      <c r="E95" s="1140" t="s">
        <v>1247</v>
      </c>
      <c r="F95" s="1158"/>
      <c r="G95" s="1162">
        <v>1250</v>
      </c>
      <c r="H95" s="1074"/>
      <c r="I95" s="1074"/>
      <c r="J95" s="1074"/>
      <c r="K95" s="1074"/>
    </row>
    <row r="96" spans="2:11">
      <c r="B96" s="2546"/>
      <c r="C96" s="1160" t="s">
        <v>891</v>
      </c>
      <c r="D96" s="1161" t="s">
        <v>892</v>
      </c>
      <c r="E96" s="1140" t="s">
        <v>1248</v>
      </c>
      <c r="F96" s="1161"/>
      <c r="G96" s="1162">
        <v>1250</v>
      </c>
      <c r="H96" s="1074"/>
      <c r="I96" s="1074"/>
      <c r="J96" s="1074"/>
      <c r="K96" s="1074"/>
    </row>
    <row r="97" spans="2:11">
      <c r="B97" s="2546"/>
      <c r="C97" s="1160" t="s">
        <v>893</v>
      </c>
      <c r="D97" s="1161" t="s">
        <v>894</v>
      </c>
      <c r="E97" s="1140" t="s">
        <v>1247</v>
      </c>
      <c r="F97" s="1161"/>
      <c r="G97" s="1162">
        <v>990</v>
      </c>
      <c r="H97" s="1074"/>
      <c r="I97" s="1074"/>
      <c r="J97" s="1074"/>
      <c r="K97" s="1074"/>
    </row>
    <row r="98" spans="2:11" ht="18" thickBot="1">
      <c r="B98" s="2547"/>
      <c r="C98" s="1163" t="s">
        <v>1249</v>
      </c>
      <c r="D98" s="1164" t="s">
        <v>895</v>
      </c>
      <c r="E98" s="1108" t="s">
        <v>1248</v>
      </c>
      <c r="F98" s="1164"/>
      <c r="G98" s="1165">
        <v>990</v>
      </c>
      <c r="H98" s="1074"/>
      <c r="I98" s="1074"/>
      <c r="J98" s="1074"/>
      <c r="K98" s="1074"/>
    </row>
    <row r="99" spans="2:11">
      <c r="B99" s="2548" t="s">
        <v>7</v>
      </c>
      <c r="C99" s="1156" t="s">
        <v>896</v>
      </c>
      <c r="D99" s="1166" t="s">
        <v>897</v>
      </c>
      <c r="E99" s="1167"/>
      <c r="F99" s="1167"/>
      <c r="G99" s="1159">
        <v>1370</v>
      </c>
      <c r="H99" s="1074"/>
      <c r="I99" s="1074"/>
      <c r="J99" s="1074"/>
      <c r="K99" s="1074"/>
    </row>
    <row r="100" spans="2:11">
      <c r="B100" s="2546"/>
      <c r="C100" s="1160" t="s">
        <v>898</v>
      </c>
      <c r="D100" s="1161" t="s">
        <v>899</v>
      </c>
      <c r="E100" s="1161"/>
      <c r="F100" s="1161"/>
      <c r="G100" s="1162">
        <v>1160</v>
      </c>
      <c r="H100" s="1074"/>
      <c r="I100" s="1074"/>
      <c r="J100" s="1074"/>
      <c r="K100" s="1074"/>
    </row>
    <row r="101" spans="2:11">
      <c r="B101" s="2546"/>
      <c r="C101" s="1160" t="s">
        <v>900</v>
      </c>
      <c r="D101" s="1161" t="s">
        <v>901</v>
      </c>
      <c r="E101" s="1161"/>
      <c r="F101" s="1161"/>
      <c r="G101" s="1162">
        <v>790</v>
      </c>
      <c r="H101" s="1074"/>
      <c r="I101" s="1074"/>
      <c r="J101" s="1074"/>
      <c r="K101" s="1074"/>
    </row>
    <row r="102" spans="2:11" ht="18" thickBot="1">
      <c r="B102" s="2547"/>
      <c r="C102" s="1163" t="s">
        <v>902</v>
      </c>
      <c r="D102" s="1164" t="s">
        <v>903</v>
      </c>
      <c r="E102" s="1164"/>
      <c r="F102" s="1164"/>
      <c r="G102" s="1165">
        <v>710</v>
      </c>
      <c r="H102" s="1074"/>
      <c r="I102" s="1074"/>
      <c r="J102" s="1074"/>
      <c r="K102" s="1074"/>
    </row>
    <row r="103" spans="2:11" ht="18" thickBot="1">
      <c r="B103" s="1168"/>
      <c r="C103" s="1169"/>
      <c r="D103" s="1169"/>
      <c r="E103" s="1169"/>
      <c r="F103" s="1169"/>
      <c r="G103" s="1170"/>
      <c r="H103" s="1074"/>
      <c r="I103" s="1074"/>
      <c r="J103" s="1074"/>
      <c r="K103" s="1074"/>
    </row>
    <row r="104" spans="2:11" ht="18" thickBot="1">
      <c r="B104" s="2493" t="s">
        <v>1239</v>
      </c>
      <c r="C104" s="2494"/>
      <c r="D104" s="1171" t="s">
        <v>908</v>
      </c>
      <c r="E104" s="1172" t="s">
        <v>909</v>
      </c>
      <c r="F104" s="1154"/>
      <c r="G104" s="1173"/>
      <c r="H104" s="1074"/>
      <c r="I104" s="1074"/>
      <c r="J104" s="1074"/>
      <c r="K104" s="1074"/>
    </row>
    <row r="105" spans="2:11">
      <c r="B105" s="2478"/>
      <c r="C105" s="1174" t="s">
        <v>1240</v>
      </c>
      <c r="D105" s="1175" t="s">
        <v>1243</v>
      </c>
      <c r="E105" s="1175"/>
      <c r="F105" s="1175"/>
      <c r="G105" s="1176">
        <v>1100</v>
      </c>
      <c r="H105" s="1074"/>
      <c r="I105" s="1074"/>
      <c r="J105" s="1074"/>
      <c r="K105" s="1074"/>
    </row>
    <row r="106" spans="2:11" ht="15" customHeight="1" thickBot="1">
      <c r="B106" s="2479"/>
      <c r="C106" s="1177"/>
      <c r="D106" s="1178"/>
      <c r="E106" s="1178"/>
      <c r="F106" s="1178"/>
      <c r="G106" s="1165"/>
      <c r="H106" s="1074"/>
      <c r="I106" s="1074"/>
      <c r="J106" s="1074"/>
      <c r="K106" s="1074"/>
    </row>
    <row r="107" spans="2:11" ht="15" customHeight="1">
      <c r="B107" s="2480" t="s">
        <v>7</v>
      </c>
      <c r="C107" s="1179" t="s">
        <v>1241</v>
      </c>
      <c r="D107" s="1180" t="s">
        <v>1242</v>
      </c>
      <c r="E107" s="1181"/>
      <c r="F107" s="1181"/>
      <c r="G107" s="1159">
        <v>1500</v>
      </c>
      <c r="H107" s="1074"/>
      <c r="I107" s="1074"/>
      <c r="J107" s="1074"/>
      <c r="K107" s="1074"/>
    </row>
    <row r="108" spans="2:11" ht="15" customHeight="1" thickBot="1">
      <c r="B108" s="2479"/>
      <c r="C108" s="1177"/>
      <c r="D108" s="1178"/>
      <c r="E108" s="1178"/>
      <c r="F108" s="1178"/>
      <c r="G108" s="1165"/>
      <c r="H108" s="1074"/>
      <c r="I108" s="1074"/>
      <c r="J108" s="1074"/>
      <c r="K108" s="1074"/>
    </row>
    <row r="109" spans="2:11" ht="15" customHeight="1" thickBot="1">
      <c r="B109" s="1168"/>
      <c r="C109" s="1169"/>
      <c r="D109" s="1169"/>
      <c r="E109" s="1169"/>
      <c r="F109" s="1169"/>
      <c r="G109" s="1170"/>
      <c r="H109" s="1074"/>
      <c r="I109" s="1074"/>
      <c r="J109" s="1074"/>
      <c r="K109" s="1074"/>
    </row>
    <row r="110" spans="2:11" ht="18" thickBot="1">
      <c r="B110" s="2495" t="s">
        <v>12</v>
      </c>
      <c r="C110" s="2496"/>
      <c r="D110" s="1182" t="s">
        <v>2735</v>
      </c>
      <c r="E110" s="1182" t="s">
        <v>1609</v>
      </c>
      <c r="F110" s="1183"/>
      <c r="G110" s="1155"/>
      <c r="H110" s="1074"/>
      <c r="I110" s="1074"/>
      <c r="J110" s="1074"/>
      <c r="K110" s="1074"/>
    </row>
    <row r="111" spans="2:11" ht="14.25" customHeight="1">
      <c r="B111" s="2497" t="s">
        <v>3</v>
      </c>
      <c r="C111" s="1093" t="s">
        <v>950</v>
      </c>
      <c r="D111" s="1094" t="s">
        <v>931</v>
      </c>
      <c r="E111" s="1094" t="s">
        <v>932</v>
      </c>
      <c r="F111" s="1094"/>
      <c r="G111" s="1099">
        <v>1160</v>
      </c>
      <c r="H111" s="1074"/>
      <c r="I111" s="1074"/>
      <c r="J111" s="1074"/>
      <c r="K111" s="1074"/>
    </row>
    <row r="112" spans="2:11" ht="15.75" customHeight="1">
      <c r="B112" s="2498"/>
      <c r="C112" s="1085" t="s">
        <v>951</v>
      </c>
      <c r="D112" s="1086" t="s">
        <v>933</v>
      </c>
      <c r="E112" s="1086" t="s">
        <v>934</v>
      </c>
      <c r="F112" s="1086"/>
      <c r="G112" s="1087">
        <v>2195</v>
      </c>
      <c r="H112" s="1074"/>
      <c r="I112" s="1074"/>
      <c r="J112" s="1074"/>
      <c r="K112" s="1074"/>
    </row>
    <row r="113" spans="2:11" ht="15.75" customHeight="1">
      <c r="B113" s="2498"/>
      <c r="C113" s="1184" t="s">
        <v>952</v>
      </c>
      <c r="D113" s="1185" t="s">
        <v>2681</v>
      </c>
      <c r="E113" s="1185" t="s">
        <v>935</v>
      </c>
      <c r="F113" s="1185"/>
      <c r="G113" s="1186">
        <v>1785</v>
      </c>
      <c r="H113" s="1074"/>
      <c r="I113" s="1074"/>
      <c r="J113" s="1074"/>
      <c r="K113" s="1074"/>
    </row>
    <row r="114" spans="2:11" ht="18" thickBot="1">
      <c r="B114" s="2499"/>
      <c r="C114" s="1088" t="s">
        <v>2736</v>
      </c>
      <c r="D114" s="1089" t="s">
        <v>933</v>
      </c>
      <c r="E114" s="1089" t="s">
        <v>935</v>
      </c>
      <c r="F114" s="1089"/>
      <c r="G114" s="1090">
        <v>1732</v>
      </c>
      <c r="H114" s="1074"/>
      <c r="I114" s="1074"/>
      <c r="J114" s="1074"/>
      <c r="K114" s="1074"/>
    </row>
    <row r="115" spans="2:11" ht="15" customHeight="1">
      <c r="B115" s="2497" t="s">
        <v>7</v>
      </c>
      <c r="C115" s="1094" t="s">
        <v>953</v>
      </c>
      <c r="D115" s="1094" t="s">
        <v>954</v>
      </c>
      <c r="E115" s="1094"/>
      <c r="F115" s="1094"/>
      <c r="G115" s="1099">
        <v>1350</v>
      </c>
      <c r="H115" s="1074"/>
      <c r="I115" s="1074"/>
      <c r="J115" s="1074"/>
      <c r="K115" s="1074"/>
    </row>
    <row r="116" spans="2:11" ht="18" thickBot="1">
      <c r="B116" s="2499"/>
      <c r="C116" s="1089" t="s">
        <v>1465</v>
      </c>
      <c r="D116" s="1089" t="s">
        <v>1466</v>
      </c>
      <c r="E116" s="1089"/>
      <c r="F116" s="1089"/>
      <c r="G116" s="1187">
        <v>800</v>
      </c>
      <c r="H116" s="1074"/>
      <c r="I116" s="1074"/>
      <c r="J116" s="1074"/>
      <c r="K116" s="1074"/>
    </row>
    <row r="117" spans="2:11" ht="18" thickBot="1">
      <c r="B117" s="1127"/>
      <c r="C117" s="1127"/>
      <c r="D117" s="1127"/>
      <c r="E117" s="1127"/>
      <c r="F117" s="1127"/>
      <c r="H117" s="1074"/>
      <c r="I117" s="1074"/>
      <c r="J117" s="1074"/>
      <c r="K117" s="1074"/>
    </row>
    <row r="118" spans="2:11" ht="18" thickBot="1">
      <c r="B118" s="2516" t="s">
        <v>936</v>
      </c>
      <c r="C118" s="2538"/>
      <c r="D118" s="1189" t="s">
        <v>937</v>
      </c>
      <c r="E118" s="1189" t="s">
        <v>938</v>
      </c>
      <c r="F118" s="1188"/>
      <c r="G118" s="1155"/>
      <c r="H118" s="1074"/>
      <c r="I118" s="1074"/>
      <c r="J118" s="1074"/>
      <c r="K118" s="1074"/>
    </row>
    <row r="119" spans="2:11">
      <c r="B119" s="2539" t="s">
        <v>3</v>
      </c>
      <c r="C119" s="1119" t="s">
        <v>972</v>
      </c>
      <c r="D119" s="1119" t="s">
        <v>973</v>
      </c>
      <c r="E119" s="1119" t="s">
        <v>974</v>
      </c>
      <c r="F119" s="1190"/>
      <c r="G119" s="1352" t="s">
        <v>2876</v>
      </c>
      <c r="H119" s="1074"/>
      <c r="I119" s="1074"/>
      <c r="J119" s="1074"/>
      <c r="K119" s="1074"/>
    </row>
    <row r="120" spans="2:11" ht="18" thickBot="1">
      <c r="B120" s="2540"/>
      <c r="C120" s="1088"/>
      <c r="D120" s="1089"/>
      <c r="E120" s="1089"/>
      <c r="F120" s="1089"/>
      <c r="G120" s="1353"/>
      <c r="H120" s="1074"/>
      <c r="I120" s="1074"/>
      <c r="J120" s="1074"/>
      <c r="K120" s="1074"/>
    </row>
    <row r="121" spans="2:11" ht="18">
      <c r="B121" s="2541" t="s">
        <v>7</v>
      </c>
      <c r="C121" s="1191" t="s">
        <v>939</v>
      </c>
      <c r="D121" s="1191" t="s">
        <v>967</v>
      </c>
      <c r="E121" s="1094"/>
      <c r="F121" s="1094"/>
      <c r="G121" s="1354" t="s">
        <v>2870</v>
      </c>
      <c r="H121" s="1074"/>
      <c r="I121" s="1074"/>
      <c r="J121" s="1074"/>
      <c r="K121" s="1074"/>
    </row>
    <row r="122" spans="2:11" ht="18">
      <c r="B122" s="2542"/>
      <c r="C122" s="1149" t="s">
        <v>940</v>
      </c>
      <c r="D122" s="1149" t="s">
        <v>968</v>
      </c>
      <c r="E122" s="1086"/>
      <c r="F122" s="1086"/>
      <c r="G122" s="1354" t="s">
        <v>2871</v>
      </c>
      <c r="H122" s="1074"/>
      <c r="I122" s="1074"/>
      <c r="J122" s="1074"/>
      <c r="K122" s="1074"/>
    </row>
    <row r="123" spans="2:11" ht="18">
      <c r="B123" s="2542"/>
      <c r="C123" s="1149" t="s">
        <v>941</v>
      </c>
      <c r="D123" s="1149" t="s">
        <v>969</v>
      </c>
      <c r="E123" s="1086"/>
      <c r="F123" s="1086"/>
      <c r="G123" s="1354" t="s">
        <v>2872</v>
      </c>
      <c r="H123" s="1074"/>
      <c r="I123" s="1074"/>
      <c r="J123" s="1074"/>
      <c r="K123" s="1074"/>
    </row>
    <row r="124" spans="2:11" ht="18.600000000000001" thickBot="1">
      <c r="B124" s="2543"/>
      <c r="C124" s="1150" t="s">
        <v>942</v>
      </c>
      <c r="D124" s="1150" t="s">
        <v>970</v>
      </c>
      <c r="E124" s="1089"/>
      <c r="F124" s="1089"/>
      <c r="G124" s="1354" t="s">
        <v>2873</v>
      </c>
      <c r="H124" s="1074"/>
      <c r="I124" s="1074"/>
      <c r="J124" s="1074"/>
      <c r="K124" s="1074"/>
    </row>
    <row r="125" spans="2:11" ht="18" thickBot="1">
      <c r="B125" s="1127"/>
      <c r="C125" s="1127"/>
      <c r="D125" s="1127"/>
      <c r="E125" s="1127"/>
      <c r="F125" s="1127"/>
      <c r="H125" s="1074"/>
      <c r="I125" s="1074"/>
      <c r="J125" s="1074"/>
      <c r="K125" s="1074"/>
    </row>
    <row r="126" spans="2:11" ht="16.350000000000001" customHeight="1" thickBot="1">
      <c r="B126" s="2476" t="s">
        <v>1467</v>
      </c>
      <c r="C126" s="2477"/>
      <c r="D126" s="1264"/>
      <c r="E126" s="1262" t="s">
        <v>1469</v>
      </c>
      <c r="F126" s="1259" t="s">
        <v>1470</v>
      </c>
      <c r="G126" s="1117"/>
    </row>
    <row r="127" spans="2:11" ht="19.649999999999999" customHeight="1" thickBot="1">
      <c r="B127" s="2473" t="s">
        <v>3</v>
      </c>
      <c r="C127" s="1258"/>
      <c r="D127" s="1122" t="s">
        <v>1724</v>
      </c>
      <c r="E127" s="1263"/>
      <c r="F127" s="1261"/>
      <c r="G127" s="1117"/>
    </row>
    <row r="128" spans="2:11" ht="17.399999999999999" customHeight="1">
      <c r="B128" s="2474"/>
      <c r="C128" s="1118" t="s">
        <v>1471</v>
      </c>
      <c r="D128" s="1120" t="s">
        <v>1472</v>
      </c>
      <c r="E128" s="1120"/>
      <c r="F128" s="1260"/>
      <c r="G128" s="1095">
        <v>645</v>
      </c>
    </row>
    <row r="129" spans="2:11" ht="18" thickBot="1">
      <c r="B129" s="2475"/>
      <c r="C129" s="1192" t="s">
        <v>1473</v>
      </c>
      <c r="D129" s="1192" t="s">
        <v>1474</v>
      </c>
      <c r="E129" s="1193"/>
      <c r="F129" s="1194"/>
      <c r="G129" s="1125">
        <v>1210</v>
      </c>
    </row>
    <row r="130" spans="2:11" ht="18" thickBot="1">
      <c r="B130" s="1074"/>
      <c r="C130" s="1074"/>
      <c r="D130" s="1074"/>
      <c r="E130" s="1074"/>
      <c r="F130" s="1074"/>
      <c r="H130" s="1074"/>
      <c r="I130" s="1074"/>
      <c r="J130" s="1074"/>
      <c r="K130" s="1074"/>
    </row>
    <row r="131" spans="2:11" ht="18" thickBot="1">
      <c r="B131" s="2527" t="s">
        <v>1131</v>
      </c>
      <c r="C131" s="2528"/>
      <c r="D131" s="1195" t="s">
        <v>1132</v>
      </c>
      <c r="E131" s="1195" t="s">
        <v>1133</v>
      </c>
      <c r="F131" s="1196" t="s">
        <v>1134</v>
      </c>
      <c r="G131" s="1197"/>
    </row>
    <row r="132" spans="2:11" ht="18" thickBot="1">
      <c r="B132" s="1198"/>
      <c r="C132" s="1199" t="s">
        <v>1135</v>
      </c>
      <c r="D132" s="1200" t="s">
        <v>1137</v>
      </c>
      <c r="E132" s="1200" t="s">
        <v>1139</v>
      </c>
      <c r="F132" s="1200"/>
      <c r="G132" s="1201">
        <v>1625</v>
      </c>
    </row>
    <row r="133" spans="2:11" ht="18" thickBot="1">
      <c r="B133" s="1202"/>
      <c r="C133" s="1203" t="s">
        <v>1136</v>
      </c>
      <c r="D133" s="1204" t="s">
        <v>1137</v>
      </c>
      <c r="E133" s="1205" t="s">
        <v>7</v>
      </c>
      <c r="F133" s="1206"/>
      <c r="G133" s="1207">
        <v>1275</v>
      </c>
    </row>
    <row r="134" spans="2:11" ht="18" thickBot="1">
      <c r="B134" s="1074"/>
      <c r="C134" s="1074"/>
      <c r="D134" s="1074"/>
      <c r="E134" s="1074"/>
      <c r="F134" s="1074"/>
    </row>
    <row r="135" spans="2:11">
      <c r="B135" s="2521" t="s">
        <v>4196</v>
      </c>
      <c r="C135" s="2522"/>
      <c r="D135" s="2161" t="s">
        <v>4198</v>
      </c>
      <c r="E135" s="2161" t="s">
        <v>4197</v>
      </c>
      <c r="F135" s="2161"/>
      <c r="G135" s="1099"/>
    </row>
    <row r="136" spans="2:11">
      <c r="B136" s="2523" t="s">
        <v>3</v>
      </c>
      <c r="C136" s="1149"/>
      <c r="D136" s="1149"/>
      <c r="E136" s="1149"/>
      <c r="F136" s="1149"/>
      <c r="G136" s="1096"/>
    </row>
    <row r="137" spans="2:11">
      <c r="B137" s="2523"/>
      <c r="C137" s="1149"/>
      <c r="D137" s="1149"/>
      <c r="E137" s="1149"/>
      <c r="F137" s="1149"/>
      <c r="G137" s="1096" t="s">
        <v>11</v>
      </c>
    </row>
    <row r="138" spans="2:11" ht="18" thickBot="1">
      <c r="B138" s="2524"/>
      <c r="C138" s="1150"/>
      <c r="D138" s="1150"/>
      <c r="E138" s="1150"/>
      <c r="F138" s="1150"/>
      <c r="G138" s="1125"/>
    </row>
    <row r="139" spans="2:11">
      <c r="B139" s="2525" t="s">
        <v>7</v>
      </c>
      <c r="C139" s="2162" t="s">
        <v>4199</v>
      </c>
      <c r="D139" s="2163" t="s">
        <v>4200</v>
      </c>
      <c r="E139" s="1067" t="s">
        <v>11</v>
      </c>
      <c r="F139" s="1151"/>
      <c r="G139" s="1097">
        <v>1999</v>
      </c>
    </row>
    <row r="140" spans="2:11">
      <c r="B140" s="2523"/>
      <c r="C140" s="1149"/>
      <c r="D140" s="1149"/>
      <c r="E140" s="1149"/>
      <c r="F140" s="1149"/>
      <c r="G140" s="1096" t="s">
        <v>11</v>
      </c>
    </row>
    <row r="141" spans="2:11" ht="18" thickBot="1">
      <c r="B141" s="2524"/>
      <c r="C141" s="1100"/>
      <c r="D141" s="1100"/>
      <c r="E141" s="1100"/>
      <c r="F141" s="1100"/>
      <c r="G141" s="1090"/>
    </row>
  </sheetData>
  <sheetProtection formatCells="0" formatColumns="0" formatRows="0" insertColumns="0" insertRows="0" insertHyperlinks="0" deleteColumns="0" deleteRows="0" sort="0" autoFilter="0" pivotTables="0"/>
  <mergeCells count="41">
    <mergeCell ref="B135:C135"/>
    <mergeCell ref="B136:B138"/>
    <mergeCell ref="B139:B141"/>
    <mergeCell ref="C1:E1"/>
    <mergeCell ref="B131:C131"/>
    <mergeCell ref="B52:C52"/>
    <mergeCell ref="B41:B43"/>
    <mergeCell ref="B46:B48"/>
    <mergeCell ref="B66:C66"/>
    <mergeCell ref="B115:B116"/>
    <mergeCell ref="B118:C118"/>
    <mergeCell ref="B119:B120"/>
    <mergeCell ref="B121:B124"/>
    <mergeCell ref="B93:C93"/>
    <mergeCell ref="B94:B98"/>
    <mergeCell ref="B99:B102"/>
    <mergeCell ref="B4:C4"/>
    <mergeCell ref="B5:C5"/>
    <mergeCell ref="B53:B59"/>
    <mergeCell ref="B60:B64"/>
    <mergeCell ref="B67:B69"/>
    <mergeCell ref="B45:C45"/>
    <mergeCell ref="B49:B50"/>
    <mergeCell ref="B6:B8"/>
    <mergeCell ref="B40:C40"/>
    <mergeCell ref="B11:C11"/>
    <mergeCell ref="B12:B27"/>
    <mergeCell ref="B28:B37"/>
    <mergeCell ref="B127:B129"/>
    <mergeCell ref="B126:C126"/>
    <mergeCell ref="B105:B106"/>
    <mergeCell ref="B107:B108"/>
    <mergeCell ref="B71:C71"/>
    <mergeCell ref="B72:B77"/>
    <mergeCell ref="B78:B83"/>
    <mergeCell ref="B86:B88"/>
    <mergeCell ref="B89:B91"/>
    <mergeCell ref="B85:C85"/>
    <mergeCell ref="B104:C104"/>
    <mergeCell ref="B110:C110"/>
    <mergeCell ref="B111:B114"/>
  </mergeCells>
  <hyperlinks>
    <hyperlink ref="A2" location="Contents!A1" display="Contents" xr:uid="{00000000-0004-0000-0D00-000000000000}"/>
  </hyperlinks>
  <pageMargins left="0.7" right="0.7" top="0.75" bottom="0.75" header="0.3" footer="0.3"/>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28FF7-1591-433D-93AA-CC3472A155D5}">
  <sheetPr codeName="Sheet25">
    <tabColor rgb="FFFFFF00"/>
  </sheetPr>
  <dimension ref="A1:AB92"/>
  <sheetViews>
    <sheetView zoomScale="80" zoomScaleNormal="80" workbookViewId="0">
      <pane xSplit="7" ySplit="2" topLeftCell="H11" activePane="bottomRight" state="frozen"/>
      <selection activeCell="F11" sqref="F11"/>
      <selection pane="topRight" activeCell="F11" sqref="F11"/>
      <selection pane="bottomLeft" activeCell="F11" sqref="F11"/>
      <selection pane="bottomRight" activeCell="C88" sqref="C88:G91"/>
    </sheetView>
  </sheetViews>
  <sheetFormatPr defaultColWidth="9.109375" defaultRowHeight="13.8"/>
  <cols>
    <col min="1" max="1" width="12.77734375" style="257" customWidth="1"/>
    <col min="2" max="2" width="5.44140625" style="257" customWidth="1"/>
    <col min="3" max="3" width="23.21875" style="258" customWidth="1"/>
    <col min="4" max="4" width="47.21875" style="257" customWidth="1"/>
    <col min="5" max="5" width="51.21875" style="257" customWidth="1"/>
    <col min="6" max="6" width="24.109375" style="257" customWidth="1"/>
    <col min="7" max="7" width="19.77734375" style="292" customWidth="1"/>
    <col min="8" max="10" width="9.109375" style="257"/>
    <col min="11" max="11" width="55.77734375" style="257" bestFit="1" customWidth="1"/>
    <col min="12" max="12" width="36.5546875" style="257" bestFit="1" customWidth="1"/>
    <col min="13" max="16384" width="9.109375" style="257"/>
  </cols>
  <sheetData>
    <row r="1" spans="1:28" ht="14.4">
      <c r="A1" s="222" t="s">
        <v>664</v>
      </c>
      <c r="B1" s="2459" t="s">
        <v>1646</v>
      </c>
      <c r="C1" s="2459"/>
      <c r="D1" s="2459"/>
      <c r="E1" s="720">
        <f>Cover!B6</f>
        <v>2026</v>
      </c>
      <c r="F1" s="721"/>
      <c r="G1" s="721"/>
      <c r="H1" s="715"/>
      <c r="I1" s="715"/>
      <c r="J1" s="715"/>
      <c r="K1" s="715"/>
      <c r="L1" s="715"/>
      <c r="M1" s="715"/>
      <c r="N1" s="715"/>
      <c r="O1" s="715"/>
      <c r="P1" s="715"/>
      <c r="Q1" s="715"/>
      <c r="R1" s="715"/>
      <c r="S1" s="715"/>
      <c r="T1" s="715"/>
      <c r="U1" s="715"/>
      <c r="V1" s="715"/>
      <c r="W1" s="715"/>
      <c r="X1" s="715"/>
      <c r="Y1" s="715"/>
      <c r="Z1" s="715"/>
      <c r="AA1" s="715"/>
      <c r="AB1" s="715"/>
    </row>
    <row r="2" spans="1:28" ht="25.05" customHeight="1" thickBot="1">
      <c r="B2" s="284"/>
      <c r="C2" s="1231" t="s">
        <v>1168</v>
      </c>
      <c r="D2" s="282" t="s">
        <v>2685</v>
      </c>
      <c r="E2" s="282" t="s">
        <v>8</v>
      </c>
      <c r="F2" s="282" t="s">
        <v>1211</v>
      </c>
      <c r="G2" s="286" t="s">
        <v>959</v>
      </c>
    </row>
    <row r="3" spans="1:28" ht="14.4" thickBot="1">
      <c r="B3" s="264"/>
      <c r="C3" s="1213"/>
      <c r="D3" s="264"/>
      <c r="E3" s="264"/>
      <c r="F3" s="264"/>
      <c r="G3" s="287"/>
    </row>
    <row r="4" spans="1:28" ht="14.4" thickBot="1">
      <c r="B4" s="2555" t="s">
        <v>907</v>
      </c>
      <c r="C4" s="2556"/>
      <c r="D4" s="266" t="s">
        <v>1737</v>
      </c>
      <c r="E4" s="266" t="s">
        <v>1060</v>
      </c>
      <c r="F4" s="283"/>
      <c r="G4" s="288"/>
      <c r="H4" s="267"/>
      <c r="I4" s="404"/>
      <c r="J4" s="404"/>
      <c r="K4" s="304"/>
      <c r="L4" s="304"/>
      <c r="M4" s="304"/>
      <c r="N4" s="403"/>
      <c r="O4" s="403"/>
      <c r="P4" s="403"/>
      <c r="Q4" s="403"/>
      <c r="R4" s="403"/>
      <c r="S4" s="403"/>
      <c r="T4" s="400"/>
    </row>
    <row r="5" spans="1:28" ht="14.4" thickBot="1">
      <c r="B5" s="2555" t="s">
        <v>907</v>
      </c>
      <c r="C5" s="2556"/>
      <c r="D5" s="266" t="s">
        <v>908</v>
      </c>
      <c r="E5" s="266" t="s">
        <v>909</v>
      </c>
      <c r="F5" s="283"/>
      <c r="G5" s="288"/>
      <c r="H5" s="267"/>
      <c r="I5" s="405"/>
      <c r="J5" s="309"/>
      <c r="K5" s="309"/>
      <c r="L5" s="309"/>
      <c r="M5" s="309"/>
      <c r="N5" s="401"/>
      <c r="O5" s="401"/>
      <c r="P5" s="401"/>
      <c r="Q5" s="401"/>
      <c r="R5" s="401"/>
      <c r="S5" s="401"/>
      <c r="T5" s="402"/>
    </row>
    <row r="6" spans="1:28" ht="15" customHeight="1">
      <c r="B6" s="2557" t="s">
        <v>3</v>
      </c>
      <c r="C6" s="1214"/>
      <c r="D6" s="268"/>
      <c r="E6" s="270"/>
      <c r="F6" s="270"/>
      <c r="G6" s="289"/>
      <c r="H6" s="263"/>
      <c r="I6" s="405"/>
      <c r="J6" s="309"/>
      <c r="K6" s="309"/>
      <c r="L6" s="309"/>
      <c r="M6" s="309"/>
      <c r="N6" s="401"/>
      <c r="O6" s="401"/>
      <c r="P6" s="401"/>
      <c r="Q6" s="401"/>
      <c r="R6" s="401"/>
      <c r="S6" s="401"/>
      <c r="T6" s="402"/>
    </row>
    <row r="7" spans="1:28" ht="14.4" thickBot="1">
      <c r="B7" s="2558"/>
      <c r="C7" s="1215"/>
      <c r="D7" s="268" t="s">
        <v>11</v>
      </c>
      <c r="E7" s="272"/>
      <c r="F7" s="272"/>
      <c r="G7" s="277"/>
      <c r="H7" s="273"/>
      <c r="I7" s="405"/>
      <c r="J7" s="309"/>
      <c r="K7" s="309"/>
      <c r="L7" s="309"/>
      <c r="M7" s="309"/>
      <c r="N7" s="401"/>
      <c r="O7" s="401"/>
      <c r="P7" s="401"/>
      <c r="Q7" s="401"/>
      <c r="R7" s="401"/>
      <c r="S7" s="401"/>
      <c r="T7" s="402"/>
    </row>
    <row r="8" spans="1:28" ht="14.4" thickBot="1">
      <c r="B8" s="265"/>
      <c r="C8" s="1216"/>
      <c r="D8" s="265"/>
      <c r="E8" s="265"/>
      <c r="F8" s="265"/>
      <c r="G8" s="290"/>
      <c r="I8" s="405"/>
      <c r="J8" s="309"/>
      <c r="K8" s="309"/>
      <c r="L8" s="309"/>
      <c r="M8" s="309"/>
      <c r="N8" s="401"/>
      <c r="O8" s="401"/>
      <c r="P8" s="401"/>
      <c r="Q8" s="401"/>
      <c r="R8" s="401"/>
      <c r="S8" s="401"/>
      <c r="T8" s="402"/>
    </row>
    <row r="9" spans="1:28" ht="14.4" thickBot="1">
      <c r="B9" s="2559" t="s">
        <v>0</v>
      </c>
      <c r="C9" s="2560"/>
      <c r="D9" s="488" t="s">
        <v>904</v>
      </c>
      <c r="E9" s="489" t="s">
        <v>905</v>
      </c>
      <c r="F9" s="285"/>
      <c r="G9" s="490"/>
      <c r="I9" s="405"/>
      <c r="J9" s="309"/>
      <c r="K9" s="309"/>
      <c r="L9" s="309"/>
      <c r="M9" s="309"/>
      <c r="N9" s="401"/>
      <c r="O9" s="401"/>
      <c r="P9" s="401"/>
      <c r="Q9" s="401"/>
      <c r="R9" s="401"/>
      <c r="S9" s="401"/>
      <c r="T9" s="402"/>
    </row>
    <row r="10" spans="1:28" ht="15" customHeight="1" thickBot="1">
      <c r="B10" s="2549" t="s">
        <v>3</v>
      </c>
      <c r="C10" s="260"/>
      <c r="D10" s="275"/>
      <c r="E10" s="491"/>
      <c r="F10" s="491"/>
      <c r="G10" s="492"/>
      <c r="I10" s="405"/>
      <c r="J10" s="309"/>
      <c r="K10" s="309"/>
      <c r="L10" s="309"/>
      <c r="M10" s="309"/>
      <c r="N10" s="401"/>
      <c r="O10" s="401"/>
      <c r="P10" s="401"/>
      <c r="Q10" s="401"/>
      <c r="R10" s="401"/>
      <c r="S10" s="401"/>
      <c r="T10" s="402"/>
    </row>
    <row r="11" spans="1:28" ht="15" customHeight="1" thickBot="1">
      <c r="B11" s="2549"/>
      <c r="C11" s="260"/>
      <c r="D11" s="497"/>
      <c r="E11" s="498"/>
      <c r="F11" s="498"/>
      <c r="G11" s="434"/>
      <c r="I11" s="405"/>
      <c r="J11" s="309"/>
      <c r="K11" s="309"/>
      <c r="L11" s="309"/>
      <c r="M11" s="309"/>
      <c r="N11" s="401"/>
      <c r="O11" s="401"/>
      <c r="P11" s="401"/>
      <c r="Q11" s="401"/>
      <c r="R11" s="401"/>
      <c r="S11" s="401"/>
      <c r="T11" s="402"/>
    </row>
    <row r="12" spans="1:28" ht="15" customHeight="1" thickBot="1">
      <c r="B12" s="2549"/>
      <c r="C12" s="260"/>
      <c r="D12" s="274"/>
      <c r="E12" s="433"/>
      <c r="F12" s="433"/>
      <c r="G12" s="434"/>
      <c r="I12" s="405"/>
      <c r="J12" s="309"/>
      <c r="K12" s="309"/>
      <c r="L12" s="309"/>
      <c r="M12" s="309"/>
      <c r="N12" s="401"/>
      <c r="O12" s="401"/>
      <c r="P12" s="401"/>
      <c r="Q12" s="401"/>
      <c r="R12" s="401"/>
      <c r="S12" s="401"/>
      <c r="T12" s="402"/>
    </row>
    <row r="13" spans="1:28" ht="15" customHeight="1" thickBot="1">
      <c r="B13" s="2549"/>
      <c r="C13" s="260"/>
      <c r="D13" s="453"/>
      <c r="E13" s="454"/>
      <c r="F13" s="454"/>
      <c r="G13" s="436"/>
      <c r="I13" s="405"/>
      <c r="J13" s="309"/>
      <c r="K13" s="309"/>
      <c r="L13" s="309"/>
      <c r="M13" s="309"/>
      <c r="N13" s="401"/>
      <c r="O13" s="401"/>
      <c r="P13" s="401"/>
      <c r="Q13" s="401"/>
      <c r="R13" s="401"/>
      <c r="S13" s="401"/>
      <c r="T13" s="402"/>
    </row>
    <row r="14" spans="1:28" ht="14.4" thickBot="1">
      <c r="B14" s="2550"/>
      <c r="C14" s="260"/>
      <c r="D14" s="261"/>
      <c r="E14" s="435"/>
      <c r="F14" s="435"/>
      <c r="G14" s="493"/>
      <c r="I14" s="405"/>
      <c r="J14" s="309"/>
      <c r="K14" s="309"/>
      <c r="L14" s="309"/>
      <c r="M14" s="309"/>
      <c r="N14" s="258"/>
      <c r="O14" s="258"/>
      <c r="P14" s="258"/>
      <c r="Q14" s="258"/>
      <c r="R14" s="258"/>
      <c r="S14" s="258"/>
      <c r="T14" s="402"/>
    </row>
    <row r="15" spans="1:28" ht="14.4" thickBot="1">
      <c r="B15" s="2549" t="s">
        <v>7</v>
      </c>
      <c r="C15" s="260"/>
      <c r="D15" s="453"/>
      <c r="E15" s="456"/>
      <c r="F15" s="454"/>
      <c r="G15" s="436"/>
      <c r="I15" s="405"/>
      <c r="J15" s="309"/>
      <c r="K15" s="309"/>
      <c r="L15" s="309"/>
      <c r="M15" s="309"/>
      <c r="N15" s="258"/>
      <c r="O15" s="258"/>
      <c r="P15" s="258"/>
      <c r="Q15" s="258"/>
      <c r="R15" s="258"/>
      <c r="S15" s="258"/>
      <c r="T15" s="402"/>
    </row>
    <row r="16" spans="1:28">
      <c r="B16" s="2549"/>
      <c r="C16" s="260"/>
      <c r="D16" s="453"/>
      <c r="E16" s="768"/>
      <c r="F16" s="454"/>
      <c r="G16" s="436"/>
      <c r="I16" s="405"/>
      <c r="J16" s="309"/>
      <c r="K16" s="309"/>
      <c r="L16" s="309"/>
      <c r="M16" s="309"/>
      <c r="N16" s="258"/>
      <c r="O16" s="258"/>
      <c r="P16" s="258"/>
      <c r="Q16" s="258"/>
      <c r="R16" s="258"/>
      <c r="S16" s="258"/>
      <c r="T16" s="402"/>
    </row>
    <row r="17" spans="2:7" ht="14.4" thickBot="1">
      <c r="B17" s="2550"/>
      <c r="C17" s="1217"/>
      <c r="D17" s="261"/>
      <c r="E17" s="435"/>
      <c r="F17" s="435"/>
      <c r="G17" s="330"/>
    </row>
    <row r="18" spans="2:7" ht="15" customHeight="1" thickBot="1">
      <c r="B18" s="265"/>
      <c r="C18" s="1216"/>
      <c r="D18" s="265"/>
      <c r="E18" s="265"/>
      <c r="F18" s="265"/>
      <c r="G18" s="290"/>
    </row>
    <row r="19" spans="2:7" ht="15" customHeight="1" thickBot="1">
      <c r="B19" s="2587" t="s">
        <v>1441</v>
      </c>
      <c r="C19" s="2588"/>
      <c r="D19" s="609" t="s">
        <v>1442</v>
      </c>
      <c r="E19" s="609" t="s">
        <v>1440</v>
      </c>
      <c r="F19" s="610"/>
      <c r="G19" s="288"/>
    </row>
    <row r="20" spans="2:7">
      <c r="B20" s="2551" t="s">
        <v>3</v>
      </c>
      <c r="C20" s="1214"/>
      <c r="D20" s="268"/>
      <c r="E20" s="270"/>
      <c r="F20" s="270"/>
      <c r="G20" s="289"/>
    </row>
    <row r="21" spans="2:7" ht="14.4" thickBot="1">
      <c r="B21" s="2552"/>
      <c r="C21" s="1215"/>
      <c r="D21" s="271"/>
      <c r="E21" s="272"/>
      <c r="F21" s="272"/>
      <c r="G21" s="277"/>
    </row>
    <row r="22" spans="2:7" ht="15" customHeight="1">
      <c r="B22" s="2551" t="s">
        <v>7</v>
      </c>
      <c r="C22" s="1214"/>
      <c r="D22" s="268"/>
      <c r="E22" s="270"/>
      <c r="F22" s="270"/>
      <c r="G22" s="289"/>
    </row>
    <row r="23" spans="2:7" ht="15" customHeight="1" thickBot="1">
      <c r="B23" s="2552"/>
      <c r="C23" s="1214"/>
      <c r="D23" s="272"/>
      <c r="E23" s="272"/>
      <c r="F23" s="272"/>
      <c r="G23" s="277"/>
    </row>
    <row r="24" spans="2:7" ht="15" customHeight="1" thickBot="1">
      <c r="B24" s="689"/>
      <c r="G24" s="432"/>
    </row>
    <row r="25" spans="2:7" ht="14.4" thickBot="1">
      <c r="B25" s="2553" t="s">
        <v>922</v>
      </c>
      <c r="C25" s="2554"/>
      <c r="D25" s="306" t="s">
        <v>961</v>
      </c>
      <c r="E25" s="306" t="s">
        <v>962</v>
      </c>
      <c r="F25" s="356"/>
      <c r="G25" s="690"/>
    </row>
    <row r="26" spans="2:7">
      <c r="B26" s="2561" t="s">
        <v>3</v>
      </c>
      <c r="C26" s="1218"/>
      <c r="D26" s="305"/>
      <c r="E26" s="305"/>
      <c r="F26" s="305"/>
      <c r="G26" s="276"/>
    </row>
    <row r="27" spans="2:7">
      <c r="B27" s="2562"/>
      <c r="C27" s="1219"/>
      <c r="D27" s="296"/>
      <c r="E27" s="296"/>
      <c r="F27" s="296"/>
      <c r="G27" s="291"/>
    </row>
    <row r="28" spans="2:7" ht="15" customHeight="1" thickBot="1"/>
    <row r="29" spans="2:7" ht="24" customHeight="1" thickBot="1">
      <c r="B29" s="2454" t="s">
        <v>2345</v>
      </c>
      <c r="C29" s="2455"/>
      <c r="D29" s="343" t="s">
        <v>333</v>
      </c>
      <c r="E29" s="343" t="s">
        <v>2351</v>
      </c>
      <c r="F29" s="344" t="s">
        <v>334</v>
      </c>
      <c r="G29" s="294"/>
    </row>
    <row r="30" spans="2:7">
      <c r="B30" s="2592" t="s">
        <v>3</v>
      </c>
      <c r="C30" s="591"/>
      <c r="D30" s="275"/>
      <c r="E30" s="275"/>
      <c r="F30" s="275"/>
      <c r="G30" s="276"/>
    </row>
    <row r="31" spans="2:7" ht="19.95" customHeight="1" thickBot="1">
      <c r="B31" s="2593"/>
      <c r="C31" s="1220"/>
      <c r="D31" s="453"/>
      <c r="E31" s="453"/>
      <c r="F31" s="453"/>
      <c r="G31" s="471"/>
    </row>
    <row r="32" spans="2:7">
      <c r="B32" s="2594" t="s">
        <v>7</v>
      </c>
      <c r="C32" s="1221"/>
      <c r="D32" s="275"/>
      <c r="E32" s="275"/>
      <c r="F32" s="275"/>
      <c r="G32" s="279"/>
    </row>
    <row r="33" spans="2:7" ht="30.45" customHeight="1" thickBot="1">
      <c r="B33" s="2595"/>
      <c r="C33" s="1215"/>
      <c r="D33" s="272"/>
      <c r="E33" s="272"/>
      <c r="F33" s="272"/>
      <c r="G33" s="277"/>
    </row>
    <row r="34" spans="2:7" ht="14.4" thickBot="1">
      <c r="B34" s="691"/>
      <c r="G34" s="432"/>
    </row>
    <row r="35" spans="2:7" ht="15" customHeight="1" thickBot="1">
      <c r="B35" s="485" t="s">
        <v>9</v>
      </c>
      <c r="C35" s="1222"/>
      <c r="D35" s="486" t="s">
        <v>873</v>
      </c>
      <c r="E35" s="487" t="s">
        <v>874</v>
      </c>
      <c r="F35" s="487"/>
      <c r="G35" s="496"/>
    </row>
    <row r="36" spans="2:7" ht="15" customHeight="1" thickBot="1">
      <c r="B36" s="485"/>
      <c r="C36" s="1222"/>
      <c r="D36" s="486" t="s">
        <v>1430</v>
      </c>
      <c r="E36" s="487" t="s">
        <v>1431</v>
      </c>
      <c r="F36" s="487"/>
      <c r="G36" s="496"/>
    </row>
    <row r="37" spans="2:7" ht="15" customHeight="1">
      <c r="B37" s="2589" t="s">
        <v>1280</v>
      </c>
      <c r="C37" s="1223"/>
      <c r="D37" s="295"/>
      <c r="E37" s="295"/>
      <c r="F37" s="295"/>
      <c r="G37" s="495"/>
    </row>
    <row r="38" spans="2:7" ht="14.4" thickBot="1">
      <c r="B38" s="2590"/>
      <c r="G38" s="257"/>
    </row>
    <row r="39" spans="2:7" ht="14.4" thickBot="1">
      <c r="B39" s="2589" t="s">
        <v>7</v>
      </c>
      <c r="C39" s="1223"/>
      <c r="D39" s="305"/>
      <c r="E39" s="305"/>
      <c r="F39" s="454"/>
      <c r="G39" s="492"/>
    </row>
    <row r="40" spans="2:7" ht="15" customHeight="1">
      <c r="B40" s="2591"/>
      <c r="C40" s="1223"/>
      <c r="D40" s="310"/>
      <c r="E40" s="310"/>
      <c r="F40" s="454"/>
      <c r="G40" s="436"/>
    </row>
    <row r="41" spans="2:7" ht="15" customHeight="1" thickBot="1">
      <c r="B41" s="2591"/>
      <c r="C41" s="1219"/>
      <c r="D41" s="296"/>
      <c r="E41" s="296"/>
      <c r="F41" s="454"/>
      <c r="G41" s="434"/>
    </row>
    <row r="42" spans="2:7" ht="15" customHeight="1" thickBot="1">
      <c r="B42" s="2591"/>
      <c r="C42" s="1223"/>
      <c r="D42" s="296"/>
      <c r="E42" s="296"/>
      <c r="F42" s="433"/>
      <c r="G42" s="434"/>
    </row>
    <row r="43" spans="2:7" ht="15" customHeight="1" thickBot="1">
      <c r="B43" s="2590"/>
      <c r="C43" s="1223"/>
      <c r="D43" s="298"/>
      <c r="E43" s="298"/>
      <c r="F43" s="494"/>
      <c r="G43" s="493"/>
    </row>
    <row r="44" spans="2:7" ht="14.4" thickBot="1"/>
    <row r="45" spans="2:7" ht="15" customHeight="1" thickBot="1">
      <c r="B45" s="2596" t="s">
        <v>1355</v>
      </c>
      <c r="C45" s="2597"/>
      <c r="D45" s="545" t="s">
        <v>1356</v>
      </c>
      <c r="E45" s="545" t="s">
        <v>1351</v>
      </c>
      <c r="F45" s="546"/>
      <c r="G45" s="294"/>
    </row>
    <row r="46" spans="2:7" ht="15" customHeight="1">
      <c r="B46" s="2598" t="s">
        <v>3</v>
      </c>
      <c r="C46" s="591"/>
      <c r="D46" s="275"/>
      <c r="E46" s="275"/>
      <c r="F46" s="275"/>
      <c r="G46" s="276"/>
    </row>
    <row r="47" spans="2:7" ht="13.5" customHeight="1" thickBot="1">
      <c r="B47" s="2599"/>
      <c r="C47" s="1220"/>
      <c r="D47" s="453"/>
      <c r="E47" s="453"/>
      <c r="F47" s="453"/>
      <c r="G47" s="471"/>
    </row>
    <row r="48" spans="2:7" ht="14.4" thickBot="1">
      <c r="B48" s="2600" t="s">
        <v>7</v>
      </c>
      <c r="C48" s="591"/>
      <c r="D48" s="275"/>
      <c r="E48" s="275"/>
      <c r="F48" s="275"/>
      <c r="G48" s="279"/>
    </row>
    <row r="49" spans="2:7">
      <c r="B49" s="2601"/>
      <c r="C49" s="591"/>
      <c r="D49" s="274"/>
      <c r="E49" s="274"/>
      <c r="F49" s="274"/>
      <c r="G49" s="280"/>
    </row>
    <row r="50" spans="2:7" ht="14.4" thickBot="1">
      <c r="B50" s="2602"/>
      <c r="C50" s="1215"/>
      <c r="D50" s="272"/>
      <c r="E50" s="272"/>
      <c r="F50" s="272"/>
      <c r="G50" s="277"/>
    </row>
    <row r="51" spans="2:7" ht="15" customHeight="1" thickBot="1"/>
    <row r="52" spans="2:7" ht="14.4" thickBot="1">
      <c r="B52" s="2603" t="s">
        <v>963</v>
      </c>
      <c r="C52" s="2604"/>
      <c r="D52" s="399" t="s">
        <v>887</v>
      </c>
      <c r="E52" s="399" t="s">
        <v>300</v>
      </c>
      <c r="F52" s="399"/>
      <c r="G52" s="294"/>
    </row>
    <row r="53" spans="2:7" ht="15" customHeight="1" thickBot="1">
      <c r="B53" s="688" t="s">
        <v>3</v>
      </c>
      <c r="C53" s="1224"/>
      <c r="D53" s="398"/>
      <c r="E53" s="396"/>
      <c r="F53" s="396"/>
      <c r="G53" s="397"/>
    </row>
    <row r="54" spans="2:7" ht="15" customHeight="1" thickBot="1">
      <c r="B54" s="2579" t="s">
        <v>7</v>
      </c>
      <c r="C54" s="1224"/>
      <c r="D54" s="395"/>
      <c r="E54" s="395"/>
      <c r="F54" s="395"/>
      <c r="G54" s="293"/>
    </row>
    <row r="55" spans="2:7" ht="14.4" thickBot="1">
      <c r="B55" s="2580"/>
      <c r="C55" s="1224"/>
      <c r="D55" s="547"/>
      <c r="E55" s="547"/>
      <c r="F55" s="547"/>
      <c r="G55" s="467"/>
    </row>
    <row r="56" spans="2:7" ht="14.4" thickBot="1">
      <c r="B56" s="2581"/>
      <c r="C56" s="1224"/>
      <c r="D56" s="301"/>
      <c r="E56" s="301"/>
      <c r="F56" s="301"/>
      <c r="G56" s="277"/>
    </row>
    <row r="57" spans="2:7" ht="14.4" thickBot="1">
      <c r="B57" s="469"/>
      <c r="C57" s="1225"/>
      <c r="D57" s="470"/>
      <c r="E57" s="470"/>
      <c r="F57" s="470"/>
      <c r="G57" s="432"/>
    </row>
    <row r="58" spans="2:7" ht="15" customHeight="1" thickBot="1">
      <c r="B58" s="586" t="s">
        <v>1239</v>
      </c>
      <c r="C58" s="1226"/>
      <c r="D58" s="595" t="s">
        <v>908</v>
      </c>
      <c r="E58" s="596" t="s">
        <v>909</v>
      </c>
      <c r="F58" s="597"/>
      <c r="G58" s="598"/>
    </row>
    <row r="59" spans="2:7" ht="15" customHeight="1">
      <c r="B59" s="2565" t="s">
        <v>3</v>
      </c>
      <c r="C59" s="1227"/>
      <c r="D59" s="599"/>
      <c r="E59" s="599"/>
      <c r="F59" s="587"/>
      <c r="G59" s="430"/>
    </row>
    <row r="60" spans="2:7" ht="15" customHeight="1" thickBot="1">
      <c r="B60" s="2566"/>
      <c r="C60" s="1228"/>
      <c r="D60" s="600"/>
      <c r="E60" s="601"/>
      <c r="F60" s="602"/>
      <c r="G60" s="603"/>
    </row>
    <row r="61" spans="2:7" ht="15" customHeight="1">
      <c r="B61" s="2565" t="s">
        <v>7</v>
      </c>
      <c r="C61" s="1227"/>
      <c r="D61" s="588"/>
      <c r="E61" s="589"/>
      <c r="F61" s="590"/>
      <c r="G61" s="279"/>
    </row>
    <row r="62" spans="2:7" ht="15" customHeight="1">
      <c r="B62" s="2567"/>
      <c r="C62" s="1229"/>
      <c r="D62" s="592"/>
      <c r="E62" s="593"/>
      <c r="F62" s="594"/>
      <c r="G62" s="280"/>
    </row>
    <row r="63" spans="2:7" ht="15" customHeight="1" thickBot="1">
      <c r="G63" s="257"/>
    </row>
    <row r="64" spans="2:7" ht="14.4" thickBot="1">
      <c r="B64" s="2568" t="s">
        <v>12</v>
      </c>
      <c r="C64" s="2569"/>
      <c r="D64" s="463" t="s">
        <v>2735</v>
      </c>
      <c r="E64" s="463" t="s">
        <v>2737</v>
      </c>
      <c r="F64" s="464"/>
      <c r="G64" s="294"/>
    </row>
    <row r="65" spans="2:7">
      <c r="B65" s="2570" t="s">
        <v>3</v>
      </c>
      <c r="C65" s="1230"/>
      <c r="D65" s="269"/>
      <c r="E65" s="269"/>
      <c r="F65" s="269"/>
      <c r="G65" s="293"/>
    </row>
    <row r="66" spans="2:7">
      <c r="B66" s="2571"/>
      <c r="C66" s="1230"/>
      <c r="D66" s="465"/>
      <c r="E66" s="466"/>
      <c r="F66" s="466"/>
      <c r="G66" s="467"/>
    </row>
    <row r="67" spans="2:7">
      <c r="B67" s="2571"/>
      <c r="C67" s="1266"/>
      <c r="D67" s="1267"/>
      <c r="E67" s="1268"/>
      <c r="F67" s="1268"/>
      <c r="G67" s="1269"/>
    </row>
    <row r="68" spans="2:7" ht="14.4" thickBot="1">
      <c r="B68" s="1356"/>
      <c r="C68" s="1266"/>
      <c r="D68" s="270"/>
      <c r="E68" s="1359"/>
      <c r="F68" s="1360"/>
      <c r="G68" s="1368"/>
    </row>
    <row r="69" spans="2:7" ht="14.4" thickBot="1">
      <c r="B69" s="2570" t="s">
        <v>7</v>
      </c>
      <c r="C69" s="1230"/>
      <c r="D69" s="468"/>
      <c r="E69" s="468"/>
      <c r="F69" s="468"/>
      <c r="G69" s="279"/>
    </row>
    <row r="70" spans="2:7" ht="30.75" customHeight="1">
      <c r="B70" s="2571"/>
      <c r="C70" s="1230"/>
      <c r="D70" s="269"/>
      <c r="E70" s="468"/>
      <c r="F70" s="269"/>
      <c r="G70" s="293"/>
    </row>
    <row r="71" spans="2:7" ht="14.4" thickBot="1"/>
    <row r="72" spans="2:7" ht="14.4" thickBot="1">
      <c r="B72" s="2572" t="s">
        <v>936</v>
      </c>
      <c r="C72" s="2573"/>
      <c r="D72" s="614" t="s">
        <v>937</v>
      </c>
      <c r="E72" s="614" t="s">
        <v>938</v>
      </c>
      <c r="F72" s="278"/>
      <c r="G72" s="294"/>
    </row>
    <row r="73" spans="2:7" ht="14.25" customHeight="1">
      <c r="B73" s="2574" t="s">
        <v>7</v>
      </c>
      <c r="C73" s="1337"/>
      <c r="D73" s="1338"/>
      <c r="E73" s="1338"/>
      <c r="F73" s="1338"/>
      <c r="G73" s="1339"/>
    </row>
    <row r="74" spans="2:7">
      <c r="B74" s="2563"/>
      <c r="C74" s="1214"/>
      <c r="D74" s="497"/>
      <c r="E74" s="497"/>
      <c r="F74" s="497"/>
      <c r="G74" s="291"/>
    </row>
    <row r="75" spans="2:7" ht="14.4" thickBot="1">
      <c r="B75" s="691"/>
      <c r="G75" s="432"/>
    </row>
    <row r="76" spans="2:7" ht="14.4" thickBot="1">
      <c r="B76" s="2575" t="s">
        <v>1467</v>
      </c>
      <c r="C76" s="2576"/>
      <c r="D76" s="615" t="s">
        <v>1468</v>
      </c>
      <c r="E76" s="616" t="s">
        <v>1469</v>
      </c>
      <c r="F76" s="616"/>
      <c r="G76" s="294"/>
    </row>
    <row r="77" spans="2:7" ht="14.4" thickBot="1">
      <c r="B77" s="2577" t="s">
        <v>3</v>
      </c>
      <c r="C77" s="1218"/>
      <c r="D77" s="305"/>
      <c r="E77" s="295"/>
      <c r="F77" s="295"/>
      <c r="G77" s="276"/>
    </row>
    <row r="78" spans="2:7" ht="14.4" thickBot="1">
      <c r="B78" s="2578"/>
      <c r="C78" s="1218"/>
      <c r="D78" s="312"/>
      <c r="E78" s="308"/>
      <c r="F78" s="308"/>
      <c r="G78" s="613"/>
    </row>
    <row r="79" spans="2:7" ht="14.4" thickBot="1"/>
    <row r="80" spans="2:7" ht="14.4" thickBot="1">
      <c r="B80" s="2572" t="s">
        <v>1217</v>
      </c>
      <c r="C80" s="2573"/>
      <c r="D80" s="460" t="s">
        <v>1215</v>
      </c>
      <c r="E80" s="460" t="s">
        <v>1216</v>
      </c>
      <c r="F80" s="278"/>
      <c r="G80" s="294"/>
    </row>
    <row r="81" spans="2:7">
      <c r="B81" s="2574" t="s">
        <v>2686</v>
      </c>
      <c r="C81" s="1593"/>
      <c r="D81" s="274"/>
      <c r="E81" s="274"/>
      <c r="F81" s="274"/>
      <c r="G81" s="291"/>
    </row>
    <row r="82" spans="2:7" ht="22.05" customHeight="1">
      <c r="B82" s="2563"/>
      <c r="C82" s="1593"/>
      <c r="D82" s="458"/>
      <c r="E82" s="458"/>
      <c r="F82" s="458"/>
      <c r="G82" s="459"/>
    </row>
    <row r="83" spans="2:7">
      <c r="B83" s="2563" t="s">
        <v>7</v>
      </c>
      <c r="C83" s="1593"/>
      <c r="D83" s="274"/>
      <c r="E83" s="274"/>
      <c r="F83" s="274"/>
      <c r="G83" s="280"/>
    </row>
    <row r="84" spans="2:7" ht="25.35" customHeight="1" thickBot="1">
      <c r="B84" s="2564"/>
      <c r="C84" s="1593"/>
      <c r="D84" s="274"/>
      <c r="E84" s="274"/>
      <c r="F84" s="274"/>
      <c r="G84" s="280"/>
    </row>
    <row r="85" spans="2:7">
      <c r="G85" s="257"/>
    </row>
    <row r="86" spans="2:7" ht="14.4" thickBot="1"/>
    <row r="87" spans="2:7" ht="15.45" customHeight="1" thickBot="1">
      <c r="B87" s="2582" t="s">
        <v>3233</v>
      </c>
      <c r="C87" s="2583"/>
      <c r="D87" s="1589" t="s">
        <v>3235</v>
      </c>
      <c r="E87" s="1589" t="s">
        <v>3234</v>
      </c>
      <c r="F87" s="1589"/>
      <c r="G87" s="1590"/>
    </row>
    <row r="88" spans="2:7" ht="15.6">
      <c r="B88" s="2584" t="s">
        <v>3</v>
      </c>
      <c r="C88" s="1591"/>
      <c r="D88" s="1585"/>
      <c r="E88" s="1586"/>
      <c r="F88" s="1587"/>
      <c r="G88" s="1588"/>
    </row>
    <row r="89" spans="2:7" ht="19.2" customHeight="1">
      <c r="B89" s="2585"/>
      <c r="C89" s="1592"/>
      <c r="D89" s="1581"/>
      <c r="E89" s="1581"/>
      <c r="F89" s="1581"/>
      <c r="G89" s="1582"/>
    </row>
    <row r="90" spans="2:7" ht="16.2" customHeight="1">
      <c r="B90" s="2585" t="s">
        <v>7</v>
      </c>
      <c r="C90" s="1592"/>
      <c r="D90" s="1274"/>
      <c r="E90" s="1580"/>
      <c r="F90" s="1581"/>
      <c r="G90" s="1583"/>
    </row>
    <row r="91" spans="2:7" ht="15">
      <c r="B91" s="2585"/>
      <c r="C91" s="1592"/>
      <c r="D91" s="1581"/>
      <c r="E91" s="1581"/>
      <c r="F91" s="1581"/>
      <c r="G91" s="1583"/>
    </row>
    <row r="92" spans="2:7" ht="15.6" thickBot="1">
      <c r="B92" s="2586"/>
      <c r="C92" s="1592"/>
      <c r="D92" s="1584"/>
      <c r="E92" s="1584"/>
      <c r="F92" s="1584"/>
      <c r="G92" s="1583"/>
    </row>
  </sheetData>
  <sheetProtection formatCells="0" formatColumns="0" formatRows="0" insertColumns="0" insertRows="0" insertHyperlinks="0" deleteColumns="0" deleteRows="0" sort="0" autoFilter="0" pivotTables="0"/>
  <mergeCells count="37">
    <mergeCell ref="B87:C87"/>
    <mergeCell ref="B88:B89"/>
    <mergeCell ref="B90:B92"/>
    <mergeCell ref="B19:C19"/>
    <mergeCell ref="B20:B21"/>
    <mergeCell ref="B37:B38"/>
    <mergeCell ref="B39:B43"/>
    <mergeCell ref="B30:B31"/>
    <mergeCell ref="B32:B33"/>
    <mergeCell ref="B45:C45"/>
    <mergeCell ref="B46:B47"/>
    <mergeCell ref="B48:B50"/>
    <mergeCell ref="B52:C52"/>
    <mergeCell ref="B1:D1"/>
    <mergeCell ref="B26:B27"/>
    <mergeCell ref="B83:B84"/>
    <mergeCell ref="B59:B60"/>
    <mergeCell ref="B61:B62"/>
    <mergeCell ref="B64:C64"/>
    <mergeCell ref="B65:B67"/>
    <mergeCell ref="B69:B70"/>
    <mergeCell ref="B72:C72"/>
    <mergeCell ref="B73:B74"/>
    <mergeCell ref="B76:C76"/>
    <mergeCell ref="B77:B78"/>
    <mergeCell ref="B80:C80"/>
    <mergeCell ref="B81:B82"/>
    <mergeCell ref="B54:B56"/>
    <mergeCell ref="B29:C29"/>
    <mergeCell ref="B15:B17"/>
    <mergeCell ref="B22:B23"/>
    <mergeCell ref="B25:C25"/>
    <mergeCell ref="B4:C4"/>
    <mergeCell ref="B5:C5"/>
    <mergeCell ref="B6:B7"/>
    <mergeCell ref="B9:C9"/>
    <mergeCell ref="B10:B14"/>
  </mergeCells>
  <hyperlinks>
    <hyperlink ref="A1" location="Contents!A1" display="Contents" xr:uid="{81193A02-DDB8-4BBD-B685-0A3D0FC61C47}"/>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theme="1" tint="4.9989318521683403E-2"/>
  </sheetPr>
  <dimension ref="A1:N414"/>
  <sheetViews>
    <sheetView topLeftCell="A21" zoomScale="80" zoomScaleNormal="80" workbookViewId="0">
      <selection activeCell="C45" sqref="C45:G46"/>
    </sheetView>
  </sheetViews>
  <sheetFormatPr defaultRowHeight="14.4"/>
  <cols>
    <col min="2" max="2" width="3.77734375" bestFit="1" customWidth="1"/>
    <col min="3" max="3" width="19" customWidth="1"/>
    <col min="4" max="4" width="127.77734375" bestFit="1" customWidth="1"/>
    <col min="5" max="5" width="23.44140625" customWidth="1"/>
    <col min="6" max="6" width="51.109375" customWidth="1"/>
    <col min="7" max="7" width="11.77734375" style="2" customWidth="1"/>
  </cols>
  <sheetData>
    <row r="1" spans="1:7" ht="15" thickBot="1">
      <c r="A1" s="222" t="s">
        <v>664</v>
      </c>
      <c r="B1" s="2633" t="s">
        <v>1647</v>
      </c>
      <c r="C1" s="2634"/>
      <c r="D1" s="2635"/>
      <c r="E1" s="716">
        <v>2024</v>
      </c>
      <c r="F1" s="718"/>
      <c r="G1" s="719"/>
    </row>
    <row r="2" spans="1:7" ht="15" thickBot="1">
      <c r="G2"/>
    </row>
    <row r="3" spans="1:7" ht="15" thickBot="1">
      <c r="B3" s="2605" t="s">
        <v>515</v>
      </c>
      <c r="C3" s="2606"/>
      <c r="D3" s="159" t="s">
        <v>514</v>
      </c>
      <c r="E3" s="159" t="s">
        <v>513</v>
      </c>
      <c r="F3" s="159"/>
      <c r="G3" s="1420"/>
    </row>
    <row r="4" spans="1:7" ht="15.75" customHeight="1" thickBot="1">
      <c r="B4" s="2626" t="s">
        <v>468</v>
      </c>
      <c r="C4" s="604" t="s">
        <v>4</v>
      </c>
      <c r="D4" s="605" t="s">
        <v>5</v>
      </c>
      <c r="E4" s="605" t="s">
        <v>23</v>
      </c>
      <c r="F4" s="605" t="s">
        <v>281</v>
      </c>
      <c r="G4" s="606" t="s">
        <v>6</v>
      </c>
    </row>
    <row r="5" spans="1:7">
      <c r="B5" s="2627"/>
      <c r="C5" s="169" t="s">
        <v>1983</v>
      </c>
      <c r="D5" s="142" t="s">
        <v>1984</v>
      </c>
      <c r="E5" s="142"/>
      <c r="F5" s="142"/>
      <c r="G5" s="423">
        <v>1633.92</v>
      </c>
    </row>
    <row r="6" spans="1:7">
      <c r="B6" s="2627"/>
      <c r="C6" s="12" t="s">
        <v>1985</v>
      </c>
      <c r="D6" s="8" t="s">
        <v>1986</v>
      </c>
      <c r="E6" s="8"/>
      <c r="F6" s="8"/>
      <c r="G6" s="7">
        <v>1693.55</v>
      </c>
    </row>
    <row r="7" spans="1:7">
      <c r="B7" s="2627"/>
      <c r="C7" s="12" t="s">
        <v>1990</v>
      </c>
      <c r="D7" s="8" t="s">
        <v>465</v>
      </c>
      <c r="E7" s="8"/>
      <c r="F7" s="8"/>
      <c r="G7" s="7">
        <v>611.79999999999995</v>
      </c>
    </row>
    <row r="8" spans="1:7">
      <c r="B8" s="2627"/>
      <c r="C8" t="s">
        <v>1991</v>
      </c>
      <c r="D8" s="8" t="s">
        <v>1992</v>
      </c>
      <c r="E8" s="8"/>
      <c r="F8" s="8"/>
      <c r="G8" s="7">
        <v>321</v>
      </c>
    </row>
    <row r="9" spans="1:7" ht="15" thickBot="1">
      <c r="B9" s="2628"/>
      <c r="C9" s="1"/>
      <c r="D9" s="23"/>
      <c r="E9" s="23"/>
      <c r="F9" s="23"/>
      <c r="G9" s="22"/>
    </row>
    <row r="10" spans="1:7" ht="15" thickBot="1">
      <c r="G10"/>
    </row>
    <row r="11" spans="1:7" ht="15" thickBot="1">
      <c r="B11" s="1453" t="s">
        <v>2562</v>
      </c>
      <c r="C11" s="1449"/>
      <c r="D11" s="1449" t="s">
        <v>2563</v>
      </c>
      <c r="E11" s="1452" t="s">
        <v>2564</v>
      </c>
      <c r="F11" s="1449"/>
      <c r="G11" s="1450" t="s">
        <v>2565</v>
      </c>
    </row>
    <row r="12" spans="1:7" ht="14.25" customHeight="1">
      <c r="B12" s="2657" t="s">
        <v>342</v>
      </c>
      <c r="C12" s="1451" t="s">
        <v>4</v>
      </c>
      <c r="D12" s="953" t="s">
        <v>5</v>
      </c>
      <c r="E12" s="953" t="s">
        <v>23</v>
      </c>
      <c r="F12" s="953" t="s">
        <v>281</v>
      </c>
      <c r="G12" s="953" t="s">
        <v>6</v>
      </c>
    </row>
    <row r="13" spans="1:7">
      <c r="B13" s="2658"/>
      <c r="C13" s="8" t="s">
        <v>2566</v>
      </c>
      <c r="D13" s="8" t="s">
        <v>2567</v>
      </c>
      <c r="E13" s="8" t="s">
        <v>2568</v>
      </c>
      <c r="F13" s="8" t="s">
        <v>2505</v>
      </c>
      <c r="G13" s="1454">
        <v>545.38</v>
      </c>
    </row>
    <row r="14" spans="1:7">
      <c r="B14" s="2658"/>
      <c r="C14" s="8" t="s">
        <v>2569</v>
      </c>
      <c r="D14" s="8" t="s">
        <v>2567</v>
      </c>
      <c r="E14" s="8" t="s">
        <v>2570</v>
      </c>
      <c r="F14" s="8" t="s">
        <v>2505</v>
      </c>
      <c r="G14" s="1454">
        <v>545.38</v>
      </c>
    </row>
    <row r="15" spans="1:7">
      <c r="B15" s="2658"/>
      <c r="C15" s="8" t="s">
        <v>2571</v>
      </c>
      <c r="D15" s="8" t="s">
        <v>2572</v>
      </c>
      <c r="E15" s="8" t="s">
        <v>2568</v>
      </c>
      <c r="F15" s="8" t="s">
        <v>2505</v>
      </c>
      <c r="G15" s="1454">
        <v>542.02</v>
      </c>
    </row>
    <row r="16" spans="1:7">
      <c r="B16" s="2658"/>
      <c r="C16" s="8" t="s">
        <v>2573</v>
      </c>
      <c r="D16" s="8" t="s">
        <v>2572</v>
      </c>
      <c r="E16" s="8" t="s">
        <v>2570</v>
      </c>
      <c r="F16" s="8" t="s">
        <v>2505</v>
      </c>
      <c r="G16" s="1454">
        <v>542.02</v>
      </c>
    </row>
    <row r="17" spans="2:7">
      <c r="B17" s="2658"/>
      <c r="C17" s="8" t="s">
        <v>2574</v>
      </c>
      <c r="D17" s="8" t="s">
        <v>2575</v>
      </c>
      <c r="E17" s="8" t="s">
        <v>2568</v>
      </c>
      <c r="F17" s="8" t="s">
        <v>2505</v>
      </c>
      <c r="G17" s="1454">
        <v>319.33</v>
      </c>
    </row>
    <row r="18" spans="2:7">
      <c r="B18" s="2658"/>
      <c r="C18" s="8" t="s">
        <v>2576</v>
      </c>
      <c r="D18" s="8" t="s">
        <v>2575</v>
      </c>
      <c r="E18" s="8" t="s">
        <v>2570</v>
      </c>
      <c r="F18" s="8" t="s">
        <v>2505</v>
      </c>
      <c r="G18" s="1454">
        <v>319.33</v>
      </c>
    </row>
    <row r="19" spans="2:7">
      <c r="B19" s="2658"/>
      <c r="C19" s="8"/>
      <c r="D19" s="8"/>
      <c r="E19" s="8"/>
      <c r="F19" s="8"/>
      <c r="G19" s="535"/>
    </row>
    <row r="20" spans="2:7">
      <c r="B20" s="2658"/>
      <c r="C20" s="8" t="s">
        <v>2577</v>
      </c>
      <c r="D20" s="8" t="s">
        <v>2578</v>
      </c>
      <c r="E20" s="8" t="s">
        <v>2579</v>
      </c>
      <c r="F20" s="8" t="s">
        <v>2580</v>
      </c>
      <c r="G20" s="1454">
        <v>339.2</v>
      </c>
    </row>
    <row r="21" spans="2:7" ht="15" thickBot="1">
      <c r="B21" s="2659"/>
      <c r="C21" s="23" t="s">
        <v>2581</v>
      </c>
      <c r="D21" s="23" t="s">
        <v>2582</v>
      </c>
      <c r="E21" s="23" t="s">
        <v>2583</v>
      </c>
      <c r="F21" s="23" t="s">
        <v>2584</v>
      </c>
      <c r="G21" s="1455">
        <v>142.86000000000001</v>
      </c>
    </row>
    <row r="22" spans="2:7" ht="15" thickBot="1">
      <c r="G22"/>
    </row>
    <row r="23" spans="2:7" ht="15" thickBot="1">
      <c r="B23" s="167" t="s">
        <v>512</v>
      </c>
      <c r="C23" s="166"/>
      <c r="D23" s="165" t="s">
        <v>511</v>
      </c>
      <c r="E23" s="165" t="s">
        <v>1143</v>
      </c>
      <c r="F23" s="164"/>
      <c r="G23" s="163" t="s">
        <v>510</v>
      </c>
    </row>
    <row r="24" spans="2:7" ht="15" thickBot="1">
      <c r="B24" s="2607" t="s">
        <v>509</v>
      </c>
      <c r="C24" s="153" t="s">
        <v>4</v>
      </c>
      <c r="D24" s="81" t="s">
        <v>5</v>
      </c>
      <c r="E24" s="81" t="s">
        <v>23</v>
      </c>
      <c r="F24" s="81" t="s">
        <v>508</v>
      </c>
      <c r="G24" s="152" t="s">
        <v>6</v>
      </c>
    </row>
    <row r="25" spans="2:7" ht="14.7" customHeight="1">
      <c r="B25" s="2608"/>
      <c r="C25" s="843" t="s">
        <v>1174</v>
      </c>
      <c r="D25" s="79" t="s">
        <v>1175</v>
      </c>
      <c r="E25" s="362" t="s">
        <v>2905</v>
      </c>
      <c r="F25" s="79" t="s">
        <v>1176</v>
      </c>
      <c r="G25" s="1488">
        <v>1380</v>
      </c>
    </row>
    <row r="26" spans="2:7">
      <c r="B26" s="2608"/>
      <c r="C26" s="843" t="s">
        <v>1177</v>
      </c>
      <c r="D26" s="79" t="s">
        <v>1175</v>
      </c>
      <c r="E26" s="362" t="s">
        <v>2905</v>
      </c>
      <c r="F26" s="79" t="s">
        <v>1176</v>
      </c>
      <c r="G26" s="1488">
        <v>1380</v>
      </c>
    </row>
    <row r="27" spans="2:7">
      <c r="B27" s="2608"/>
      <c r="C27" s="843" t="s">
        <v>1141</v>
      </c>
      <c r="D27" s="79" t="s">
        <v>2906</v>
      </c>
      <c r="E27" s="362" t="s">
        <v>2905</v>
      </c>
      <c r="F27" s="79" t="s">
        <v>2907</v>
      </c>
      <c r="G27" s="1489">
        <v>1780</v>
      </c>
    </row>
    <row r="28" spans="2:7">
      <c r="B28" s="2608"/>
      <c r="C28" s="843" t="s">
        <v>1142</v>
      </c>
      <c r="D28" s="79" t="s">
        <v>2908</v>
      </c>
      <c r="E28" s="362" t="s">
        <v>2905</v>
      </c>
      <c r="F28" s="79" t="s">
        <v>2909</v>
      </c>
      <c r="G28" s="1489">
        <v>1780</v>
      </c>
    </row>
    <row r="29" spans="2:7">
      <c r="B29" s="2608"/>
      <c r="C29" s="843" t="s">
        <v>1178</v>
      </c>
      <c r="D29" s="79" t="s">
        <v>2910</v>
      </c>
      <c r="E29" s="362" t="s">
        <v>2905</v>
      </c>
      <c r="F29" s="79" t="s">
        <v>2911</v>
      </c>
      <c r="G29" s="1488">
        <v>2420</v>
      </c>
    </row>
    <row r="30" spans="2:7">
      <c r="B30" s="2608"/>
      <c r="C30" s="45" t="s">
        <v>1180</v>
      </c>
      <c r="D30" s="8" t="s">
        <v>2912</v>
      </c>
      <c r="E30" s="362" t="s">
        <v>2905</v>
      </c>
      <c r="F30" s="79" t="s">
        <v>1179</v>
      </c>
      <c r="G30" s="1488">
        <v>2420</v>
      </c>
    </row>
    <row r="31" spans="2:7" ht="15.75" customHeight="1">
      <c r="B31" s="2608"/>
      <c r="C31" s="45" t="s">
        <v>2913</v>
      </c>
      <c r="D31" s="8" t="s">
        <v>2914</v>
      </c>
      <c r="E31" s="362" t="s">
        <v>2905</v>
      </c>
      <c r="F31" s="8" t="s">
        <v>2915</v>
      </c>
      <c r="G31" s="1488">
        <v>2780</v>
      </c>
    </row>
    <row r="32" spans="2:7" ht="15.75" customHeight="1">
      <c r="B32" s="2608"/>
      <c r="C32" s="45" t="s">
        <v>2916</v>
      </c>
      <c r="D32" s="8" t="s">
        <v>2917</v>
      </c>
      <c r="E32" s="362" t="s">
        <v>2905</v>
      </c>
      <c r="F32" s="8" t="s">
        <v>2915</v>
      </c>
      <c r="G32" s="1488">
        <v>2780</v>
      </c>
    </row>
    <row r="33" spans="2:7" ht="15.75" customHeight="1">
      <c r="B33" s="2608"/>
      <c r="C33" s="45" t="s">
        <v>1671</v>
      </c>
      <c r="D33" s="8" t="s">
        <v>2918</v>
      </c>
      <c r="E33" s="362" t="s">
        <v>2905</v>
      </c>
      <c r="F33" s="8"/>
      <c r="G33" s="1488">
        <v>2500</v>
      </c>
    </row>
    <row r="34" spans="2:7">
      <c r="B34" s="2608"/>
      <c r="C34" s="45" t="s">
        <v>1672</v>
      </c>
      <c r="D34" s="8" t="s">
        <v>2918</v>
      </c>
      <c r="E34" s="362" t="s">
        <v>2905</v>
      </c>
      <c r="F34" s="8"/>
      <c r="G34" s="1488">
        <v>2500</v>
      </c>
    </row>
    <row r="35" spans="2:7">
      <c r="B35" s="2608"/>
      <c r="C35" s="45" t="s">
        <v>2919</v>
      </c>
      <c r="D35" s="8" t="s">
        <v>2920</v>
      </c>
      <c r="E35" s="362" t="s">
        <v>2905</v>
      </c>
      <c r="F35" s="8"/>
      <c r="G35" s="1488">
        <v>2780</v>
      </c>
    </row>
    <row r="36" spans="2:7">
      <c r="B36" s="2608"/>
      <c r="C36" s="45" t="s">
        <v>2921</v>
      </c>
      <c r="D36" s="8" t="s">
        <v>2922</v>
      </c>
      <c r="E36" s="362" t="s">
        <v>2905</v>
      </c>
      <c r="F36" s="70"/>
      <c r="G36" s="1488">
        <v>2780</v>
      </c>
    </row>
    <row r="37" spans="2:7">
      <c r="B37" s="2608"/>
      <c r="C37" s="45" t="s">
        <v>2923</v>
      </c>
      <c r="D37" s="8" t="s">
        <v>2924</v>
      </c>
      <c r="E37" s="362" t="s">
        <v>2905</v>
      </c>
      <c r="F37" s="8"/>
      <c r="G37" s="1488">
        <v>2500</v>
      </c>
    </row>
    <row r="38" spans="2:7">
      <c r="B38" s="2608"/>
      <c r="C38" s="45" t="s">
        <v>2925</v>
      </c>
      <c r="D38" s="8" t="s">
        <v>2926</v>
      </c>
      <c r="E38" s="362" t="s">
        <v>2905</v>
      </c>
      <c r="F38" s="8"/>
      <c r="G38" s="1488">
        <v>2500</v>
      </c>
    </row>
    <row r="39" spans="2:7">
      <c r="B39" s="2608"/>
      <c r="C39" s="45" t="s">
        <v>2927</v>
      </c>
      <c r="D39" s="70" t="s">
        <v>2928</v>
      </c>
      <c r="E39" s="362" t="s">
        <v>2905</v>
      </c>
      <c r="F39" s="70"/>
      <c r="G39" s="1488">
        <v>2780</v>
      </c>
    </row>
    <row r="40" spans="2:7">
      <c r="B40" s="2608"/>
      <c r="C40" s="45" t="s">
        <v>2929</v>
      </c>
      <c r="D40" s="70" t="s">
        <v>2928</v>
      </c>
      <c r="E40" s="362" t="s">
        <v>2905</v>
      </c>
      <c r="F40" s="70"/>
      <c r="G40" s="1488">
        <v>2780</v>
      </c>
    </row>
    <row r="41" spans="2:7">
      <c r="B41" s="2608"/>
      <c r="C41" s="45" t="s">
        <v>2930</v>
      </c>
      <c r="D41" s="70" t="s">
        <v>2931</v>
      </c>
      <c r="E41" s="362" t="s">
        <v>2905</v>
      </c>
      <c r="F41" s="70"/>
      <c r="G41" s="1488">
        <v>2780</v>
      </c>
    </row>
    <row r="42" spans="2:7">
      <c r="B42" s="2608"/>
      <c r="C42" s="45" t="s">
        <v>2932</v>
      </c>
      <c r="D42" s="70" t="s">
        <v>2928</v>
      </c>
      <c r="E42" s="362" t="s">
        <v>2905</v>
      </c>
      <c r="F42" s="70"/>
      <c r="G42" s="1488">
        <v>2780</v>
      </c>
    </row>
    <row r="43" spans="2:7">
      <c r="B43" s="2608"/>
      <c r="C43" s="45" t="s">
        <v>2933</v>
      </c>
      <c r="D43" s="70" t="s">
        <v>2934</v>
      </c>
      <c r="E43" s="362" t="s">
        <v>2905</v>
      </c>
      <c r="F43" s="70"/>
      <c r="G43" s="1488">
        <v>2780</v>
      </c>
    </row>
    <row r="44" spans="2:7">
      <c r="B44" s="2608"/>
      <c r="C44" s="45" t="s">
        <v>2935</v>
      </c>
      <c r="D44" s="70" t="s">
        <v>2928</v>
      </c>
      <c r="E44" s="362" t="s">
        <v>2905</v>
      </c>
      <c r="F44" s="70"/>
      <c r="G44" s="1488">
        <v>2780</v>
      </c>
    </row>
    <row r="45" spans="2:7">
      <c r="B45" s="2608"/>
      <c r="C45" s="1491" t="s">
        <v>2936</v>
      </c>
      <c r="D45" s="1483" t="s">
        <v>2937</v>
      </c>
      <c r="E45" s="1492" t="s">
        <v>2905</v>
      </c>
      <c r="F45" s="1483"/>
      <c r="G45" s="1493">
        <v>2000</v>
      </c>
    </row>
    <row r="46" spans="2:7">
      <c r="B46" s="2608"/>
      <c r="C46" s="1491" t="s">
        <v>2938</v>
      </c>
      <c r="D46" s="1483" t="s">
        <v>2937</v>
      </c>
      <c r="E46" s="1492" t="s">
        <v>2905</v>
      </c>
      <c r="F46" s="1483"/>
      <c r="G46" s="1493">
        <v>2000</v>
      </c>
    </row>
    <row r="47" spans="2:7">
      <c r="B47" s="2608"/>
      <c r="C47" s="1491" t="s">
        <v>2939</v>
      </c>
      <c r="D47" s="1483" t="s">
        <v>2940</v>
      </c>
      <c r="E47" s="1492" t="s">
        <v>2905</v>
      </c>
      <c r="F47" s="1483"/>
      <c r="G47" s="1493">
        <v>2600</v>
      </c>
    </row>
    <row r="48" spans="2:7">
      <c r="B48" s="2608"/>
      <c r="C48" s="1491" t="s">
        <v>2941</v>
      </c>
      <c r="D48" s="1483" t="s">
        <v>2942</v>
      </c>
      <c r="E48" s="1492" t="s">
        <v>2905</v>
      </c>
      <c r="F48" s="1483"/>
      <c r="G48" s="1493">
        <v>2600</v>
      </c>
    </row>
    <row r="49" spans="2:7">
      <c r="B49" s="2608"/>
      <c r="C49" s="1491" t="s">
        <v>2943</v>
      </c>
      <c r="D49" s="1483" t="s">
        <v>2944</v>
      </c>
      <c r="E49" s="1492" t="s">
        <v>2905</v>
      </c>
      <c r="F49" s="1483"/>
      <c r="G49" s="1493">
        <v>2000</v>
      </c>
    </row>
    <row r="50" spans="2:7">
      <c r="B50" s="2608"/>
      <c r="C50" s="1491" t="s">
        <v>2945</v>
      </c>
      <c r="D50" s="1483" t="s">
        <v>2944</v>
      </c>
      <c r="E50" s="1492" t="s">
        <v>2905</v>
      </c>
      <c r="F50" s="1483"/>
      <c r="G50" s="1493">
        <v>2000</v>
      </c>
    </row>
    <row r="51" spans="2:7">
      <c r="B51" s="2608"/>
      <c r="C51" s="45" t="s">
        <v>1181</v>
      </c>
      <c r="D51" s="70" t="s">
        <v>1184</v>
      </c>
      <c r="E51" s="362" t="s">
        <v>2905</v>
      </c>
      <c r="F51" s="70"/>
      <c r="G51" s="1489">
        <v>650</v>
      </c>
    </row>
    <row r="52" spans="2:7">
      <c r="B52" s="2608"/>
      <c r="C52" s="45" t="s">
        <v>1182</v>
      </c>
      <c r="D52" s="70" t="s">
        <v>1673</v>
      </c>
      <c r="E52" s="362" t="s">
        <v>2905</v>
      </c>
      <c r="F52" s="70"/>
      <c r="G52" s="1489">
        <v>400</v>
      </c>
    </row>
    <row r="53" spans="2:7">
      <c r="B53" s="2608"/>
      <c r="C53" s="45" t="s">
        <v>1140</v>
      </c>
      <c r="D53" s="70" t="s">
        <v>1185</v>
      </c>
      <c r="E53" s="362" t="s">
        <v>2905</v>
      </c>
      <c r="F53" s="70"/>
      <c r="G53" s="1489">
        <v>400</v>
      </c>
    </row>
    <row r="54" spans="2:7">
      <c r="B54" s="2608"/>
      <c r="C54" s="424" t="s">
        <v>1674</v>
      </c>
      <c r="D54" s="70" t="s">
        <v>1675</v>
      </c>
      <c r="E54" s="429" t="s">
        <v>2905</v>
      </c>
      <c r="F54" s="70"/>
      <c r="G54" s="1490">
        <v>600</v>
      </c>
    </row>
    <row r="55" spans="2:7">
      <c r="B55" s="2608"/>
      <c r="C55" s="1484" t="s">
        <v>2946</v>
      </c>
      <c r="D55" s="1485" t="s">
        <v>2947</v>
      </c>
      <c r="E55" s="1486" t="s">
        <v>2905</v>
      </c>
      <c r="F55" s="1485"/>
      <c r="G55" s="1487">
        <v>1300</v>
      </c>
    </row>
    <row r="56" spans="2:7">
      <c r="B56" s="2608"/>
      <c r="C56" s="1484" t="s">
        <v>2948</v>
      </c>
      <c r="D56" s="1485" t="s">
        <v>2947</v>
      </c>
      <c r="E56" s="1486" t="s">
        <v>2905</v>
      </c>
      <c r="F56" s="1485"/>
      <c r="G56" s="1487">
        <v>1300</v>
      </c>
    </row>
    <row r="57" spans="2:7">
      <c r="B57" s="2608"/>
      <c r="C57" s="1484" t="s">
        <v>1684</v>
      </c>
      <c r="D57" s="1485" t="s">
        <v>2949</v>
      </c>
      <c r="E57" s="1486" t="s">
        <v>2905</v>
      </c>
      <c r="F57" s="1485"/>
      <c r="G57" s="1487">
        <v>1300</v>
      </c>
    </row>
    <row r="58" spans="2:7">
      <c r="B58" s="2608"/>
      <c r="C58" s="143" t="s">
        <v>1679</v>
      </c>
      <c r="D58" s="79" t="s">
        <v>1676</v>
      </c>
      <c r="E58" s="79"/>
      <c r="F58" s="79" t="s">
        <v>1183</v>
      </c>
      <c r="G58" s="151">
        <v>1300</v>
      </c>
    </row>
    <row r="59" spans="2:7">
      <c r="B59" s="2608"/>
      <c r="C59" s="143" t="s">
        <v>1680</v>
      </c>
      <c r="D59" s="79" t="s">
        <v>1676</v>
      </c>
      <c r="E59" s="79"/>
      <c r="F59" s="79" t="s">
        <v>1183</v>
      </c>
      <c r="G59" s="151">
        <v>1300</v>
      </c>
    </row>
    <row r="60" spans="2:7">
      <c r="B60" s="2608"/>
      <c r="C60" s="143" t="s">
        <v>1681</v>
      </c>
      <c r="D60" s="79" t="s">
        <v>1676</v>
      </c>
      <c r="E60" s="79"/>
      <c r="F60" s="79" t="s">
        <v>1183</v>
      </c>
      <c r="G60" s="151">
        <v>1300</v>
      </c>
    </row>
    <row r="61" spans="2:7">
      <c r="B61" s="2608"/>
      <c r="C61" s="143" t="s">
        <v>1682</v>
      </c>
      <c r="D61" s="79" t="s">
        <v>1676</v>
      </c>
      <c r="E61" s="79"/>
      <c r="F61" s="79" t="s">
        <v>1183</v>
      </c>
      <c r="G61" s="151">
        <v>1300</v>
      </c>
    </row>
    <row r="62" spans="2:7">
      <c r="B62" s="2608"/>
      <c r="C62" s="143" t="s">
        <v>1683</v>
      </c>
      <c r="D62" s="79" t="s">
        <v>1676</v>
      </c>
      <c r="E62" s="79"/>
      <c r="F62" s="79" t="s">
        <v>1183</v>
      </c>
      <c r="G62" s="151">
        <v>1300</v>
      </c>
    </row>
    <row r="63" spans="2:7">
      <c r="B63" s="2608"/>
      <c r="C63" s="143" t="s">
        <v>1684</v>
      </c>
      <c r="D63" s="79" t="s">
        <v>1676</v>
      </c>
      <c r="E63" s="79"/>
      <c r="F63" s="79" t="s">
        <v>1183</v>
      </c>
      <c r="G63" s="151">
        <v>1300</v>
      </c>
    </row>
    <row r="64" spans="2:7">
      <c r="B64" s="2608"/>
      <c r="C64" s="143" t="s">
        <v>1685</v>
      </c>
      <c r="D64" s="79" t="s">
        <v>1676</v>
      </c>
      <c r="E64" s="79"/>
      <c r="F64" s="79" t="s">
        <v>1183</v>
      </c>
      <c r="G64" s="151">
        <v>1300</v>
      </c>
    </row>
    <row r="65" spans="2:7">
      <c r="B65" s="2608"/>
      <c r="C65" s="143" t="s">
        <v>1686</v>
      </c>
      <c r="D65" s="79" t="s">
        <v>1676</v>
      </c>
      <c r="E65" s="79"/>
      <c r="F65" s="79" t="s">
        <v>1183</v>
      </c>
      <c r="G65" s="151">
        <v>1300</v>
      </c>
    </row>
    <row r="66" spans="2:7">
      <c r="B66" s="2608"/>
      <c r="C66" s="143" t="s">
        <v>1687</v>
      </c>
      <c r="D66" s="79" t="s">
        <v>1676</v>
      </c>
      <c r="E66" s="79"/>
      <c r="F66" s="79" t="s">
        <v>1183</v>
      </c>
      <c r="G66" s="151">
        <v>1300</v>
      </c>
    </row>
    <row r="67" spans="2:7">
      <c r="B67" s="2608"/>
      <c r="C67" s="143" t="s">
        <v>1688</v>
      </c>
      <c r="D67" s="79" t="s">
        <v>1676</v>
      </c>
      <c r="E67" s="79"/>
      <c r="F67" s="79" t="s">
        <v>1183</v>
      </c>
      <c r="G67" s="151">
        <v>1300</v>
      </c>
    </row>
    <row r="68" spans="2:7">
      <c r="B68" s="2608"/>
      <c r="C68" s="143" t="s">
        <v>1689</v>
      </c>
      <c r="D68" s="79" t="s">
        <v>1676</v>
      </c>
      <c r="E68" s="79"/>
      <c r="F68" s="79" t="s">
        <v>1183</v>
      </c>
      <c r="G68" s="151">
        <v>1300</v>
      </c>
    </row>
    <row r="69" spans="2:7">
      <c r="B69" s="2608"/>
      <c r="C69" s="143" t="s">
        <v>1690</v>
      </c>
      <c r="D69" s="79" t="s">
        <v>1676</v>
      </c>
      <c r="E69" s="79"/>
      <c r="F69" s="79" t="s">
        <v>1183</v>
      </c>
      <c r="G69" s="151">
        <v>1300</v>
      </c>
    </row>
    <row r="70" spans="2:7">
      <c r="B70" s="2608"/>
      <c r="C70" s="143" t="s">
        <v>1691</v>
      </c>
      <c r="D70" s="79" t="s">
        <v>1676</v>
      </c>
      <c r="E70" s="79"/>
      <c r="F70" s="79" t="s">
        <v>1183</v>
      </c>
      <c r="G70" s="151">
        <v>1300</v>
      </c>
    </row>
    <row r="71" spans="2:7">
      <c r="B71" s="2608"/>
      <c r="C71" s="12" t="s">
        <v>1692</v>
      </c>
      <c r="D71" s="8" t="s">
        <v>1676</v>
      </c>
      <c r="E71" s="8"/>
      <c r="F71" s="79" t="s">
        <v>1183</v>
      </c>
      <c r="G71" s="7">
        <v>1300</v>
      </c>
    </row>
    <row r="72" spans="2:7" ht="15" thickBot="1">
      <c r="B72" s="2609"/>
      <c r="D72" s="23"/>
      <c r="E72" s="8"/>
      <c r="F72" s="23"/>
      <c r="G72" s="7"/>
    </row>
    <row r="73" spans="2:7" ht="15" thickBot="1">
      <c r="B73" s="2607" t="s">
        <v>342</v>
      </c>
      <c r="C73" s="140" t="s">
        <v>4</v>
      </c>
      <c r="D73" s="141" t="s">
        <v>5</v>
      </c>
      <c r="E73" s="141" t="s">
        <v>8</v>
      </c>
      <c r="F73" s="141" t="s">
        <v>507</v>
      </c>
      <c r="G73" s="157" t="s">
        <v>6</v>
      </c>
    </row>
    <row r="74" spans="2:7" ht="14.7" customHeight="1">
      <c r="B74" s="2608"/>
      <c r="C74" s="143" t="s">
        <v>506</v>
      </c>
      <c r="D74" s="79" t="s">
        <v>1693</v>
      </c>
      <c r="E74" s="734"/>
      <c r="F74" s="79" t="s">
        <v>1183</v>
      </c>
      <c r="G74" s="151">
        <v>850</v>
      </c>
    </row>
    <row r="75" spans="2:7">
      <c r="B75" s="2608"/>
      <c r="C75" s="143" t="s">
        <v>506</v>
      </c>
      <c r="D75" s="79" t="s">
        <v>1694</v>
      </c>
      <c r="E75" s="734"/>
      <c r="F75" s="79" t="s">
        <v>1183</v>
      </c>
      <c r="G75" s="151">
        <v>850</v>
      </c>
    </row>
    <row r="76" spans="2:7">
      <c r="B76" s="2608"/>
      <c r="C76" s="143" t="s">
        <v>506</v>
      </c>
      <c r="D76" s="79" t="s">
        <v>1695</v>
      </c>
      <c r="E76" s="734"/>
      <c r="F76" s="79" t="s">
        <v>1183</v>
      </c>
      <c r="G76" s="151">
        <v>850</v>
      </c>
    </row>
    <row r="77" spans="2:7">
      <c r="B77" s="2608"/>
      <c r="C77" s="143" t="s">
        <v>505</v>
      </c>
      <c r="D77" s="79" t="s">
        <v>1696</v>
      </c>
      <c r="E77" s="734"/>
      <c r="F77" s="79" t="s">
        <v>1183</v>
      </c>
      <c r="G77" s="151">
        <v>850</v>
      </c>
    </row>
    <row r="78" spans="2:7">
      <c r="B78" s="2608"/>
      <c r="C78" s="143" t="s">
        <v>504</v>
      </c>
      <c r="D78" s="79" t="s">
        <v>1696</v>
      </c>
      <c r="E78" s="734"/>
      <c r="F78" s="79" t="s">
        <v>1183</v>
      </c>
      <c r="G78" s="151">
        <v>850</v>
      </c>
    </row>
    <row r="79" spans="2:7" ht="15" thickBot="1">
      <c r="B79" s="2609"/>
      <c r="C79" s="1"/>
      <c r="D79" s="23"/>
      <c r="E79" s="23"/>
      <c r="F79" s="23"/>
      <c r="G79" s="22"/>
    </row>
    <row r="80" spans="2:7" ht="15" thickBot="1">
      <c r="G80"/>
    </row>
    <row r="81" spans="2:9" ht="15" thickBot="1">
      <c r="B81" s="2642" t="s">
        <v>196</v>
      </c>
      <c r="C81" s="2643"/>
      <c r="D81" s="161" t="s">
        <v>124</v>
      </c>
      <c r="E81" s="161" t="s">
        <v>11</v>
      </c>
      <c r="F81" s="161"/>
      <c r="G81" s="1425"/>
    </row>
    <row r="82" spans="2:9" ht="15" thickBot="1">
      <c r="B82" s="2644" t="s">
        <v>468</v>
      </c>
      <c r="C82" s="153" t="s">
        <v>4</v>
      </c>
      <c r="D82" s="81" t="s">
        <v>5</v>
      </c>
      <c r="E82" s="81" t="s">
        <v>23</v>
      </c>
      <c r="F82" s="524" t="s">
        <v>281</v>
      </c>
      <c r="G82" s="544" t="s">
        <v>6</v>
      </c>
    </row>
    <row r="83" spans="2:9" ht="14.7" customHeight="1">
      <c r="B83" s="2645"/>
      <c r="C83" s="80" t="s">
        <v>502</v>
      </c>
      <c r="D83" s="79" t="s">
        <v>501</v>
      </c>
      <c r="E83" s="79" t="s">
        <v>11</v>
      </c>
      <c r="F83" s="79" t="s">
        <v>11</v>
      </c>
      <c r="G83" s="543">
        <v>437</v>
      </c>
    </row>
    <row r="84" spans="2:9">
      <c r="B84" s="2645"/>
      <c r="C84" s="29" t="s">
        <v>500</v>
      </c>
      <c r="D84" s="79" t="s">
        <v>499</v>
      </c>
      <c r="E84" s="79" t="s">
        <v>11</v>
      </c>
      <c r="F84" s="8" t="s">
        <v>11</v>
      </c>
      <c r="G84" s="541">
        <v>799</v>
      </c>
    </row>
    <row r="85" spans="2:9">
      <c r="B85" s="2645"/>
      <c r="C85" s="29" t="s">
        <v>498</v>
      </c>
      <c r="D85" s="79" t="s">
        <v>497</v>
      </c>
      <c r="E85" s="79" t="s">
        <v>11</v>
      </c>
      <c r="F85" s="158" t="s">
        <v>11</v>
      </c>
      <c r="G85" s="541">
        <v>220</v>
      </c>
    </row>
    <row r="86" spans="2:9">
      <c r="B86" s="2645"/>
      <c r="C86" s="29" t="s">
        <v>496</v>
      </c>
      <c r="D86" s="79" t="s">
        <v>495</v>
      </c>
      <c r="E86" s="79"/>
      <c r="F86" s="158"/>
      <c r="G86" s="541">
        <v>556</v>
      </c>
      <c r="H86" s="2"/>
    </row>
    <row r="87" spans="2:9">
      <c r="B87" s="2645"/>
      <c r="C87" s="29" t="s">
        <v>494</v>
      </c>
      <c r="D87" s="8" t="s">
        <v>493</v>
      </c>
      <c r="E87" s="79" t="s">
        <v>11</v>
      </c>
      <c r="F87" s="8" t="s">
        <v>11</v>
      </c>
      <c r="G87" s="541">
        <v>125</v>
      </c>
    </row>
    <row r="88" spans="2:9" ht="15" thickBot="1">
      <c r="B88" s="2645"/>
      <c r="C88" s="29" t="s">
        <v>492</v>
      </c>
      <c r="D88" s="8" t="s">
        <v>491</v>
      </c>
      <c r="E88" s="8" t="s">
        <v>11</v>
      </c>
      <c r="F88" s="8"/>
      <c r="G88" s="541">
        <v>695</v>
      </c>
    </row>
    <row r="89" spans="2:9" ht="15" thickBot="1">
      <c r="B89" s="2644" t="s">
        <v>342</v>
      </c>
      <c r="C89" s="140" t="s">
        <v>4</v>
      </c>
      <c r="D89" s="141" t="s">
        <v>5</v>
      </c>
      <c r="E89" s="141" t="s">
        <v>8</v>
      </c>
      <c r="F89" s="141" t="s">
        <v>281</v>
      </c>
      <c r="G89" s="1431" t="s">
        <v>6</v>
      </c>
    </row>
    <row r="90" spans="2:9" ht="14.7" customHeight="1">
      <c r="B90" s="2645"/>
      <c r="C90" s="143" t="s">
        <v>490</v>
      </c>
      <c r="D90" s="79" t="s">
        <v>489</v>
      </c>
      <c r="E90" s="79" t="s">
        <v>11</v>
      </c>
      <c r="F90" s="79" t="s">
        <v>11</v>
      </c>
      <c r="G90" s="541">
        <v>340</v>
      </c>
      <c r="I90" s="540"/>
    </row>
    <row r="91" spans="2:9">
      <c r="B91" s="2645"/>
      <c r="C91" s="12" t="s">
        <v>488</v>
      </c>
      <c r="D91" s="79" t="s">
        <v>487</v>
      </c>
      <c r="E91" s="8" t="s">
        <v>11</v>
      </c>
      <c r="F91" s="8" t="s">
        <v>460</v>
      </c>
      <c r="G91" s="541">
        <v>650</v>
      </c>
    </row>
    <row r="92" spans="2:9" ht="15" thickBot="1">
      <c r="B92" s="2646"/>
      <c r="C92" s="1" t="s">
        <v>486</v>
      </c>
      <c r="D92" s="23" t="s">
        <v>485</v>
      </c>
      <c r="E92" s="23" t="s">
        <v>11</v>
      </c>
      <c r="F92" s="23" t="s">
        <v>11</v>
      </c>
      <c r="G92" s="542">
        <v>700</v>
      </c>
    </row>
    <row r="93" spans="2:9" ht="15" thickBot="1">
      <c r="G93"/>
    </row>
    <row r="94" spans="2:9" ht="15" thickBot="1">
      <c r="B94" s="2358" t="s">
        <v>1851</v>
      </c>
      <c r="C94" s="2360"/>
      <c r="D94" s="790" t="s">
        <v>124</v>
      </c>
      <c r="E94" s="790" t="s">
        <v>11</v>
      </c>
      <c r="F94" s="790"/>
      <c r="G94" s="791"/>
    </row>
    <row r="95" spans="2:9" ht="15" thickBot="1">
      <c r="B95" s="2616" t="s">
        <v>468</v>
      </c>
      <c r="C95" s="153" t="s">
        <v>4</v>
      </c>
      <c r="D95" s="81" t="s">
        <v>5</v>
      </c>
      <c r="E95" s="81" t="s">
        <v>23</v>
      </c>
      <c r="F95" s="524" t="s">
        <v>281</v>
      </c>
      <c r="G95" s="544" t="s">
        <v>6</v>
      </c>
    </row>
    <row r="96" spans="2:9" ht="14.7" customHeight="1">
      <c r="B96" s="2617"/>
      <c r="C96" s="80" t="s">
        <v>1852</v>
      </c>
      <c r="D96" s="79" t="s">
        <v>1853</v>
      </c>
      <c r="E96" s="79" t="s">
        <v>11</v>
      </c>
      <c r="F96" s="79" t="s">
        <v>11</v>
      </c>
      <c r="G96" s="543">
        <v>650</v>
      </c>
    </row>
    <row r="97" spans="2:9">
      <c r="B97" s="2617"/>
      <c r="C97" s="29" t="s">
        <v>1854</v>
      </c>
      <c r="D97" s="79" t="s">
        <v>1855</v>
      </c>
      <c r="E97" s="79" t="s">
        <v>11</v>
      </c>
      <c r="F97" s="8" t="s">
        <v>11</v>
      </c>
      <c r="G97" s="541">
        <v>650</v>
      </c>
    </row>
    <row r="98" spans="2:9">
      <c r="B98" s="2617"/>
      <c r="C98" s="29" t="s">
        <v>1856</v>
      </c>
      <c r="D98" s="79" t="s">
        <v>1855</v>
      </c>
      <c r="E98" s="79" t="s">
        <v>11</v>
      </c>
      <c r="F98" s="158" t="s">
        <v>11</v>
      </c>
      <c r="G98" s="541">
        <v>650</v>
      </c>
    </row>
    <row r="99" spans="2:9">
      <c r="B99" s="2617"/>
      <c r="C99" s="29" t="s">
        <v>1857</v>
      </c>
      <c r="D99" s="79" t="s">
        <v>1858</v>
      </c>
      <c r="E99" s="79"/>
      <c r="F99" s="158"/>
      <c r="G99" s="541">
        <v>399</v>
      </c>
      <c r="H99" s="2"/>
    </row>
    <row r="100" spans="2:9">
      <c r="B100" s="2617"/>
      <c r="C100" s="29" t="s">
        <v>1859</v>
      </c>
      <c r="D100" s="79" t="s">
        <v>1860</v>
      </c>
      <c r="E100" s="79"/>
      <c r="F100" s="158"/>
      <c r="G100" s="541">
        <v>399</v>
      </c>
    </row>
    <row r="101" spans="2:9">
      <c r="B101" s="2617"/>
      <c r="C101" s="29" t="s">
        <v>1861</v>
      </c>
      <c r="D101" s="8" t="s">
        <v>1862</v>
      </c>
      <c r="E101" s="79" t="s">
        <v>11</v>
      </c>
      <c r="F101" s="8" t="s">
        <v>11</v>
      </c>
      <c r="G101" s="541">
        <v>399</v>
      </c>
    </row>
    <row r="102" spans="2:9" ht="15" thickBot="1">
      <c r="B102" s="2617"/>
      <c r="C102" s="29" t="s">
        <v>1863</v>
      </c>
      <c r="D102" s="8" t="s">
        <v>1864</v>
      </c>
      <c r="E102" s="79"/>
      <c r="F102" s="8"/>
      <c r="G102" s="541">
        <v>375</v>
      </c>
    </row>
    <row r="103" spans="2:9" ht="15" thickBot="1">
      <c r="B103" s="2617"/>
      <c r="C103" s="140" t="s">
        <v>4</v>
      </c>
      <c r="D103" s="141" t="s">
        <v>5</v>
      </c>
      <c r="E103" s="141" t="s">
        <v>8</v>
      </c>
      <c r="F103" s="141" t="s">
        <v>281</v>
      </c>
      <c r="G103" s="1431" t="s">
        <v>6</v>
      </c>
    </row>
    <row r="104" spans="2:9">
      <c r="B104" s="2617"/>
      <c r="C104" s="1458" t="s">
        <v>2619</v>
      </c>
      <c r="D104" s="1456" t="s">
        <v>2620</v>
      </c>
      <c r="E104" s="1456" t="s">
        <v>2628</v>
      </c>
      <c r="F104" s="1456" t="s">
        <v>2627</v>
      </c>
      <c r="G104" s="1460">
        <v>699.99</v>
      </c>
      <c r="I104" s="540"/>
    </row>
    <row r="105" spans="2:9">
      <c r="B105" s="2617"/>
      <c r="C105" s="1458" t="s">
        <v>2621</v>
      </c>
      <c r="D105" s="1456" t="s">
        <v>2622</v>
      </c>
      <c r="E105" s="1456" t="s">
        <v>2628</v>
      </c>
      <c r="F105" s="1456" t="s">
        <v>2627</v>
      </c>
      <c r="G105" s="1460">
        <v>699.99</v>
      </c>
    </row>
    <row r="106" spans="2:9">
      <c r="B106" s="2617"/>
      <c r="C106" s="1458" t="s">
        <v>2623</v>
      </c>
      <c r="D106" s="1456" t="s">
        <v>2624</v>
      </c>
      <c r="E106" s="1456" t="s">
        <v>2628</v>
      </c>
      <c r="F106" s="1456" t="s">
        <v>2627</v>
      </c>
      <c r="G106" s="1460">
        <v>699.99</v>
      </c>
    </row>
    <row r="107" spans="2:9" ht="15" thickBot="1">
      <c r="B107" s="2618"/>
      <c r="C107" s="1459" t="s">
        <v>2625</v>
      </c>
      <c r="D107" s="1457" t="s">
        <v>2626</v>
      </c>
      <c r="E107" s="1457" t="s">
        <v>2628</v>
      </c>
      <c r="F107" s="1457" t="s">
        <v>2627</v>
      </c>
      <c r="G107" s="1461">
        <v>699.99</v>
      </c>
    </row>
    <row r="108" spans="2:9" ht="15" thickBot="1">
      <c r="G108"/>
    </row>
    <row r="109" spans="2:9" ht="15" thickBot="1">
      <c r="B109" s="2647" t="s">
        <v>484</v>
      </c>
      <c r="C109" s="2648"/>
      <c r="D109" s="1424" t="s">
        <v>483</v>
      </c>
      <c r="E109" s="1424" t="s">
        <v>482</v>
      </c>
      <c r="F109" s="1424"/>
      <c r="G109" s="1423" t="s">
        <v>481</v>
      </c>
    </row>
    <row r="110" spans="2:9" ht="15" thickBot="1">
      <c r="B110" s="2649" t="s">
        <v>342</v>
      </c>
      <c r="C110" s="153" t="s">
        <v>4</v>
      </c>
      <c r="D110" s="81" t="s">
        <v>5</v>
      </c>
      <c r="E110" s="81" t="s">
        <v>23</v>
      </c>
      <c r="F110" s="81" t="s">
        <v>281</v>
      </c>
      <c r="G110" s="152" t="s">
        <v>6</v>
      </c>
    </row>
    <row r="111" spans="2:9" ht="15.75" customHeight="1">
      <c r="B111" s="2650"/>
      <c r="C111" s="1432" t="s">
        <v>480</v>
      </c>
      <c r="D111" s="1433" t="s">
        <v>698</v>
      </c>
      <c r="E111" s="1422" t="s">
        <v>390</v>
      </c>
      <c r="F111" s="9"/>
      <c r="G111" s="1434">
        <v>350</v>
      </c>
    </row>
    <row r="112" spans="2:9">
      <c r="B112" s="2650"/>
      <c r="C112" s="1432" t="s">
        <v>479</v>
      </c>
      <c r="D112" s="1433" t="s">
        <v>699</v>
      </c>
      <c r="E112" s="1422" t="s">
        <v>388</v>
      </c>
      <c r="F112" s="9"/>
      <c r="G112" s="1434">
        <v>260</v>
      </c>
    </row>
    <row r="113" spans="2:7">
      <c r="B113" s="2650"/>
      <c r="C113" s="1432" t="s">
        <v>478</v>
      </c>
      <c r="D113" s="1433" t="s">
        <v>700</v>
      </c>
      <c r="E113" s="8" t="s">
        <v>390</v>
      </c>
      <c r="F113" s="9"/>
      <c r="G113" s="1434">
        <v>260</v>
      </c>
    </row>
    <row r="114" spans="2:7">
      <c r="B114" s="2650"/>
      <c r="C114" s="1432" t="s">
        <v>477</v>
      </c>
      <c r="D114" s="1433" t="s">
        <v>701</v>
      </c>
      <c r="E114" s="1422" t="s">
        <v>395</v>
      </c>
      <c r="F114" s="9"/>
      <c r="G114" s="1434">
        <v>260</v>
      </c>
    </row>
    <row r="115" spans="2:7">
      <c r="B115" s="2650"/>
      <c r="C115" s="1432" t="s">
        <v>476</v>
      </c>
      <c r="D115" s="1433" t="s">
        <v>702</v>
      </c>
      <c r="E115" s="1422" t="s">
        <v>204</v>
      </c>
      <c r="F115" s="9"/>
      <c r="G115" s="1434">
        <v>260</v>
      </c>
    </row>
    <row r="116" spans="2:7" ht="15.75" customHeight="1">
      <c r="B116" s="2650"/>
      <c r="C116" s="1432" t="s">
        <v>703</v>
      </c>
      <c r="D116" s="1433" t="s">
        <v>704</v>
      </c>
      <c r="E116" s="1422" t="s">
        <v>204</v>
      </c>
      <c r="F116" s="9"/>
      <c r="G116" s="1434">
        <v>260</v>
      </c>
    </row>
    <row r="117" spans="2:7">
      <c r="B117" s="2650"/>
      <c r="C117" s="1432" t="s">
        <v>705</v>
      </c>
      <c r="D117" s="1433" t="s">
        <v>706</v>
      </c>
      <c r="E117" s="1422" t="s">
        <v>388</v>
      </c>
      <c r="F117" s="9"/>
      <c r="G117" s="1434">
        <v>260</v>
      </c>
    </row>
    <row r="118" spans="2:7" ht="15.75" customHeight="1">
      <c r="B118" s="2650"/>
      <c r="C118" s="1432" t="s">
        <v>707</v>
      </c>
      <c r="D118" s="1433" t="s">
        <v>708</v>
      </c>
      <c r="E118" s="1422" t="s">
        <v>390</v>
      </c>
      <c r="F118" s="9"/>
      <c r="G118" s="1434">
        <v>260</v>
      </c>
    </row>
    <row r="119" spans="2:7">
      <c r="B119" s="2650"/>
      <c r="C119" s="1432" t="s">
        <v>475</v>
      </c>
      <c r="D119" s="1433" t="s">
        <v>709</v>
      </c>
      <c r="E119" s="1422" t="s">
        <v>386</v>
      </c>
      <c r="F119" s="9"/>
      <c r="G119" s="1434">
        <v>180</v>
      </c>
    </row>
    <row r="120" spans="2:7">
      <c r="B120" s="2650"/>
      <c r="C120" s="1432" t="s">
        <v>710</v>
      </c>
      <c r="D120" s="1433" t="s">
        <v>711</v>
      </c>
      <c r="E120" s="1422" t="s">
        <v>395</v>
      </c>
      <c r="F120" s="9"/>
      <c r="G120" s="1434">
        <v>260</v>
      </c>
    </row>
    <row r="121" spans="2:7">
      <c r="B121" s="2650"/>
      <c r="C121" s="1432" t="s">
        <v>474</v>
      </c>
      <c r="D121" s="1435" t="s">
        <v>712</v>
      </c>
      <c r="E121" s="29" t="s">
        <v>390</v>
      </c>
      <c r="F121" s="160"/>
      <c r="G121" s="1436">
        <v>260</v>
      </c>
    </row>
    <row r="122" spans="2:7">
      <c r="B122" s="2650"/>
      <c r="C122" s="1432" t="s">
        <v>473</v>
      </c>
      <c r="D122" s="1433" t="s">
        <v>713</v>
      </c>
      <c r="E122" s="1422" t="s">
        <v>204</v>
      </c>
      <c r="F122" s="9"/>
      <c r="G122" s="1434">
        <v>95</v>
      </c>
    </row>
    <row r="123" spans="2:7">
      <c r="B123" s="2650"/>
      <c r="C123" s="1432" t="s">
        <v>472</v>
      </c>
      <c r="D123" s="1433" t="s">
        <v>714</v>
      </c>
      <c r="E123" s="1422" t="s">
        <v>388</v>
      </c>
      <c r="F123" s="9"/>
      <c r="G123" s="1434">
        <v>95</v>
      </c>
    </row>
    <row r="124" spans="2:7">
      <c r="B124" s="2650"/>
      <c r="C124" s="1432" t="s">
        <v>471</v>
      </c>
      <c r="D124" s="1433" t="s">
        <v>715</v>
      </c>
      <c r="E124" s="1422" t="s">
        <v>390</v>
      </c>
      <c r="F124" s="1421"/>
      <c r="G124" s="1434">
        <v>95</v>
      </c>
    </row>
    <row r="125" spans="2:7">
      <c r="B125" s="2650"/>
      <c r="C125" s="1432" t="s">
        <v>470</v>
      </c>
      <c r="D125" s="1433" t="s">
        <v>716</v>
      </c>
      <c r="E125" s="1422" t="s">
        <v>386</v>
      </c>
      <c r="F125" s="1421"/>
      <c r="G125" s="1434">
        <v>95</v>
      </c>
    </row>
    <row r="126" spans="2:7">
      <c r="B126" s="2650"/>
      <c r="C126" s="1437" t="s">
        <v>469</v>
      </c>
      <c r="D126" s="1433" t="s">
        <v>717</v>
      </c>
      <c r="E126" s="1422" t="s">
        <v>395</v>
      </c>
      <c r="F126" s="1421"/>
      <c r="G126" s="1434">
        <v>95</v>
      </c>
    </row>
    <row r="127" spans="2:7">
      <c r="B127" s="2650"/>
      <c r="C127" s="1437" t="s">
        <v>718</v>
      </c>
      <c r="D127" s="1433" t="s">
        <v>719</v>
      </c>
      <c r="E127" s="8" t="s">
        <v>457</v>
      </c>
      <c r="F127" s="8" t="s">
        <v>503</v>
      </c>
      <c r="G127" s="1434">
        <v>69</v>
      </c>
    </row>
    <row r="128" spans="2:7" ht="15" thickBot="1">
      <c r="B128" s="2651"/>
      <c r="C128" s="1438" t="s">
        <v>720</v>
      </c>
      <c r="D128" s="1439" t="s">
        <v>721</v>
      </c>
      <c r="E128" s="4" t="s">
        <v>457</v>
      </c>
      <c r="F128" s="4" t="s">
        <v>503</v>
      </c>
      <c r="G128" s="1440">
        <v>25</v>
      </c>
    </row>
    <row r="129" spans="2:7" ht="15" thickBot="1">
      <c r="G129"/>
    </row>
    <row r="130" spans="2:7" ht="15" thickBot="1">
      <c r="B130" s="2619" t="s">
        <v>1922</v>
      </c>
      <c r="C130" s="2620"/>
      <c r="D130" s="1357" t="s">
        <v>1923</v>
      </c>
      <c r="E130" s="2621" t="s">
        <v>1924</v>
      </c>
      <c r="F130" s="2622"/>
      <c r="G130" s="833"/>
    </row>
    <row r="131" spans="2:7" ht="15" thickBot="1">
      <c r="B131" s="2623" t="s">
        <v>468</v>
      </c>
      <c r="C131" s="834" t="s">
        <v>4</v>
      </c>
      <c r="D131" s="834" t="s">
        <v>5</v>
      </c>
      <c r="E131" s="834" t="s">
        <v>23</v>
      </c>
      <c r="F131" s="834" t="s">
        <v>281</v>
      </c>
      <c r="G131" s="834" t="s">
        <v>6</v>
      </c>
    </row>
    <row r="132" spans="2:7" ht="14.7" customHeight="1" thickBot="1">
      <c r="B132" s="2624"/>
      <c r="C132" s="835" t="s">
        <v>1925</v>
      </c>
      <c r="D132" s="835" t="s">
        <v>1926</v>
      </c>
      <c r="E132" s="835" t="s">
        <v>1927</v>
      </c>
      <c r="F132" s="835" t="s">
        <v>1928</v>
      </c>
      <c r="G132" s="836">
        <v>779</v>
      </c>
    </row>
    <row r="133" spans="2:7" ht="15" thickBot="1">
      <c r="B133" s="2624"/>
      <c r="C133" s="835" t="s">
        <v>1929</v>
      </c>
      <c r="D133" s="835" t="s">
        <v>1926</v>
      </c>
      <c r="E133" s="835" t="s">
        <v>1930</v>
      </c>
      <c r="F133" s="835" t="s">
        <v>1928</v>
      </c>
      <c r="G133" s="836">
        <v>779</v>
      </c>
    </row>
    <row r="134" spans="2:7" ht="15" thickBot="1">
      <c r="B134" s="2624"/>
      <c r="C134" s="837"/>
      <c r="D134" s="837"/>
      <c r="E134" s="837"/>
      <c r="F134" s="837"/>
      <c r="G134" s="837"/>
    </row>
    <row r="135" spans="2:7" ht="15" thickBot="1">
      <c r="B135" s="2624"/>
      <c r="C135" s="838" t="s">
        <v>1931</v>
      </c>
      <c r="D135" s="838" t="s">
        <v>1932</v>
      </c>
      <c r="E135" s="838" t="s">
        <v>1933</v>
      </c>
      <c r="F135" s="838" t="s">
        <v>1928</v>
      </c>
      <c r="G135" s="839">
        <v>291</v>
      </c>
    </row>
    <row r="136" spans="2:7" ht="15" thickBot="1">
      <c r="B136" s="2624"/>
      <c r="C136" s="837"/>
      <c r="D136" s="837"/>
      <c r="E136" s="837"/>
      <c r="F136" s="837"/>
      <c r="G136" s="837"/>
    </row>
    <row r="137" spans="2:7" ht="15" thickBot="1">
      <c r="B137" s="2624"/>
      <c r="C137" s="838" t="s">
        <v>1934</v>
      </c>
      <c r="D137" s="838" t="s">
        <v>1935</v>
      </c>
      <c r="E137" s="838" t="s">
        <v>1936</v>
      </c>
      <c r="F137" s="838" t="s">
        <v>1928</v>
      </c>
      <c r="G137" s="839">
        <v>244</v>
      </c>
    </row>
    <row r="138" spans="2:7" ht="15" thickBot="1">
      <c r="B138" s="2624"/>
      <c r="C138" s="835" t="s">
        <v>1937</v>
      </c>
      <c r="D138" s="835" t="s">
        <v>1938</v>
      </c>
      <c r="E138" s="835" t="s">
        <v>1936</v>
      </c>
      <c r="F138" s="835" t="s">
        <v>1928</v>
      </c>
      <c r="G138" s="836">
        <v>244</v>
      </c>
    </row>
    <row r="139" spans="2:7" ht="15" thickBot="1">
      <c r="B139" s="2624"/>
      <c r="C139" s="837"/>
      <c r="D139" s="837"/>
      <c r="E139" s="837"/>
      <c r="F139" s="837"/>
      <c r="G139" s="837"/>
    </row>
    <row r="140" spans="2:7" ht="15" thickBot="1">
      <c r="B140" s="2624"/>
      <c r="C140" s="838" t="s">
        <v>1939</v>
      </c>
      <c r="D140" s="838" t="s">
        <v>1940</v>
      </c>
      <c r="E140" s="838" t="s">
        <v>1936</v>
      </c>
      <c r="F140" s="838" t="s">
        <v>1928</v>
      </c>
      <c r="G140" s="839">
        <v>388</v>
      </c>
    </row>
    <row r="141" spans="2:7" ht="15" thickBot="1">
      <c r="B141" s="2624"/>
      <c r="C141" s="835" t="s">
        <v>1941</v>
      </c>
      <c r="D141" s="835" t="s">
        <v>1942</v>
      </c>
      <c r="E141" s="835" t="s">
        <v>1936</v>
      </c>
      <c r="F141" s="835" t="s">
        <v>1928</v>
      </c>
      <c r="G141" s="836">
        <v>388</v>
      </c>
    </row>
    <row r="142" spans="2:7" ht="15" thickBot="1">
      <c r="B142" s="2624"/>
      <c r="C142" s="835" t="s">
        <v>1943</v>
      </c>
      <c r="D142" s="835" t="s">
        <v>1944</v>
      </c>
      <c r="E142" s="835" t="s">
        <v>1936</v>
      </c>
      <c r="F142" s="835" t="s">
        <v>1928</v>
      </c>
      <c r="G142" s="836">
        <v>388</v>
      </c>
    </row>
    <row r="143" spans="2:7" ht="15" thickBot="1">
      <c r="B143" s="2624"/>
      <c r="C143" s="837"/>
      <c r="D143" s="837"/>
      <c r="E143" s="837"/>
      <c r="F143" s="837"/>
      <c r="G143" s="837"/>
    </row>
    <row r="144" spans="2:7" ht="15" thickBot="1">
      <c r="B144" s="2624"/>
      <c r="C144" s="838" t="s">
        <v>1945</v>
      </c>
      <c r="D144" s="838" t="s">
        <v>1946</v>
      </c>
      <c r="E144" s="838" t="s">
        <v>1947</v>
      </c>
      <c r="F144" s="838" t="s">
        <v>1928</v>
      </c>
      <c r="G144" s="839">
        <v>388</v>
      </c>
    </row>
    <row r="145" spans="2:14" ht="15" thickBot="1">
      <c r="B145" s="2625"/>
      <c r="C145" s="835"/>
      <c r="D145" s="835"/>
      <c r="E145" s="835"/>
      <c r="F145" s="835"/>
      <c r="G145" s="836"/>
    </row>
    <row r="146" spans="2:14" ht="15" thickBot="1">
      <c r="G146"/>
    </row>
    <row r="147" spans="2:14" ht="15" thickBot="1">
      <c r="B147" s="816" t="s">
        <v>1825</v>
      </c>
      <c r="C147" s="817"/>
      <c r="D147" s="159" t="s">
        <v>2585</v>
      </c>
      <c r="E147" s="159" t="s">
        <v>2586</v>
      </c>
      <c r="F147" s="159"/>
      <c r="G147" s="607" t="s">
        <v>1438</v>
      </c>
    </row>
    <row r="148" spans="2:14" ht="15" thickBot="1">
      <c r="B148" s="2626" t="s">
        <v>468</v>
      </c>
      <c r="C148" s="153" t="s">
        <v>4</v>
      </c>
      <c r="D148" s="81" t="s">
        <v>5</v>
      </c>
      <c r="E148" s="81" t="s">
        <v>23</v>
      </c>
      <c r="F148" s="81" t="s">
        <v>281</v>
      </c>
      <c r="G148" s="152" t="s">
        <v>6</v>
      </c>
    </row>
    <row r="149" spans="2:14" ht="14.7" customHeight="1">
      <c r="B149" s="2627"/>
      <c r="C149" s="735"/>
      <c r="D149" s="736"/>
      <c r="E149" s="736"/>
      <c r="F149" s="695"/>
      <c r="G149" s="1466"/>
    </row>
    <row r="150" spans="2:14">
      <c r="B150" s="2627"/>
      <c r="C150" s="735" t="s">
        <v>1383</v>
      </c>
      <c r="D150" s="736" t="s">
        <v>467</v>
      </c>
      <c r="E150" s="736" t="s">
        <v>1385</v>
      </c>
      <c r="F150" s="1467" t="s">
        <v>1796</v>
      </c>
      <c r="G150" s="1466" t="s">
        <v>1102</v>
      </c>
    </row>
    <row r="151" spans="2:14">
      <c r="B151" s="2627"/>
      <c r="C151" s="735" t="s">
        <v>1384</v>
      </c>
      <c r="D151" s="736" t="s">
        <v>466</v>
      </c>
      <c r="E151" s="736" t="s">
        <v>1385</v>
      </c>
      <c r="F151" s="1467" t="s">
        <v>1796</v>
      </c>
      <c r="G151" s="1466" t="s">
        <v>1102</v>
      </c>
    </row>
    <row r="152" spans="2:14">
      <c r="B152" s="2627"/>
      <c r="C152" s="735" t="s">
        <v>1386</v>
      </c>
      <c r="D152" s="736" t="s">
        <v>467</v>
      </c>
      <c r="E152" s="736" t="s">
        <v>1385</v>
      </c>
      <c r="F152" s="1467">
        <v>2019</v>
      </c>
      <c r="G152" s="1466" t="s">
        <v>1102</v>
      </c>
    </row>
    <row r="153" spans="2:14">
      <c r="B153" s="2627"/>
      <c r="C153" s="735" t="s">
        <v>1387</v>
      </c>
      <c r="D153" s="736" t="s">
        <v>466</v>
      </c>
      <c r="E153" s="736" t="s">
        <v>1385</v>
      </c>
      <c r="F153" s="1467">
        <v>2019</v>
      </c>
      <c r="G153" s="1466" t="s">
        <v>1102</v>
      </c>
    </row>
    <row r="154" spans="2:14">
      <c r="B154" s="2627"/>
      <c r="C154" s="735" t="s">
        <v>1386</v>
      </c>
      <c r="D154" s="736" t="s">
        <v>467</v>
      </c>
      <c r="E154" s="736" t="s">
        <v>1385</v>
      </c>
      <c r="F154" s="1467">
        <v>2019</v>
      </c>
      <c r="G154" s="1466" t="s">
        <v>1102</v>
      </c>
      <c r="M154" s="63"/>
      <c r="N154" s="608"/>
    </row>
    <row r="155" spans="2:14">
      <c r="B155" s="2627"/>
      <c r="C155" s="735" t="s">
        <v>1387</v>
      </c>
      <c r="D155" s="736" t="s">
        <v>466</v>
      </c>
      <c r="E155" s="736" t="s">
        <v>1385</v>
      </c>
      <c r="F155" s="1467">
        <v>2019</v>
      </c>
      <c r="G155" s="1466" t="s">
        <v>1102</v>
      </c>
      <c r="M155" s="63"/>
      <c r="N155" s="608"/>
    </row>
    <row r="156" spans="2:14">
      <c r="B156" s="2627"/>
      <c r="C156" s="735"/>
      <c r="D156" s="736"/>
      <c r="E156" s="736"/>
      <c r="F156" s="1467"/>
      <c r="G156" s="1466"/>
      <c r="M156" s="63"/>
      <c r="N156" s="608"/>
    </row>
    <row r="157" spans="2:14">
      <c r="B157" s="2627"/>
      <c r="C157" s="735" t="s">
        <v>1791</v>
      </c>
      <c r="D157" s="736" t="s">
        <v>467</v>
      </c>
      <c r="E157" s="736" t="s">
        <v>1385</v>
      </c>
      <c r="F157" s="1467" t="s">
        <v>1797</v>
      </c>
      <c r="G157" s="1466" t="s">
        <v>1102</v>
      </c>
      <c r="M157" s="63"/>
      <c r="N157" s="608"/>
    </row>
    <row r="158" spans="2:14">
      <c r="B158" s="2627"/>
      <c r="C158" s="735" t="s">
        <v>1792</v>
      </c>
      <c r="D158" s="736" t="s">
        <v>466</v>
      </c>
      <c r="E158" s="736" t="s">
        <v>1385</v>
      </c>
      <c r="F158" s="1467" t="s">
        <v>1797</v>
      </c>
      <c r="G158" s="1466" t="s">
        <v>1102</v>
      </c>
    </row>
    <row r="159" spans="2:14">
      <c r="B159" s="2627"/>
      <c r="C159" s="735" t="s">
        <v>1798</v>
      </c>
      <c r="D159" s="736" t="s">
        <v>467</v>
      </c>
      <c r="E159" s="736" t="s">
        <v>1385</v>
      </c>
      <c r="F159" s="1467" t="s">
        <v>1800</v>
      </c>
      <c r="G159" s="1466" t="s">
        <v>1102</v>
      </c>
    </row>
    <row r="160" spans="2:14">
      <c r="B160" s="2627"/>
      <c r="C160" s="735" t="s">
        <v>1799</v>
      </c>
      <c r="D160" s="736" t="s">
        <v>466</v>
      </c>
      <c r="E160" s="736" t="s">
        <v>1385</v>
      </c>
      <c r="F160" s="1467" t="s">
        <v>1800</v>
      </c>
      <c r="G160" s="1466" t="s">
        <v>1102</v>
      </c>
    </row>
    <row r="161" spans="2:14">
      <c r="B161" s="2627"/>
      <c r="C161" s="735"/>
      <c r="D161" s="736"/>
      <c r="E161" s="736"/>
      <c r="F161" s="695"/>
      <c r="G161" s="1466"/>
    </row>
    <row r="162" spans="2:14">
      <c r="B162" s="2627"/>
      <c r="C162" s="735" t="s">
        <v>1775</v>
      </c>
      <c r="D162" s="736" t="s">
        <v>467</v>
      </c>
      <c r="E162" s="736" t="s">
        <v>1385</v>
      </c>
      <c r="F162" s="1467">
        <v>2021</v>
      </c>
      <c r="G162" s="1466" t="s">
        <v>1102</v>
      </c>
      <c r="M162" s="63"/>
      <c r="N162" s="608"/>
    </row>
    <row r="163" spans="2:14">
      <c r="B163" s="2627"/>
      <c r="C163" s="735" t="s">
        <v>1776</v>
      </c>
      <c r="D163" s="736" t="s">
        <v>466</v>
      </c>
      <c r="E163" s="736" t="s">
        <v>1385</v>
      </c>
      <c r="F163" s="1467">
        <v>2021</v>
      </c>
      <c r="G163" s="1466" t="s">
        <v>1102</v>
      </c>
    </row>
    <row r="164" spans="2:14">
      <c r="B164" s="2627"/>
      <c r="C164" s="735" t="s">
        <v>1777</v>
      </c>
      <c r="D164" s="736" t="s">
        <v>467</v>
      </c>
      <c r="E164" s="736" t="s">
        <v>1385</v>
      </c>
      <c r="F164" s="1467">
        <v>2021</v>
      </c>
      <c r="G164" s="1466" t="s">
        <v>1102</v>
      </c>
    </row>
    <row r="165" spans="2:14">
      <c r="B165" s="2627"/>
      <c r="C165" s="735" t="s">
        <v>1778</v>
      </c>
      <c r="D165" s="736" t="s">
        <v>466</v>
      </c>
      <c r="E165" s="736" t="s">
        <v>1385</v>
      </c>
      <c r="F165" s="1467">
        <v>2021</v>
      </c>
      <c r="G165" s="1466" t="s">
        <v>1102</v>
      </c>
    </row>
    <row r="166" spans="2:14">
      <c r="B166" s="2627"/>
      <c r="C166" s="29" t="s">
        <v>1779</v>
      </c>
      <c r="D166" s="79" t="s">
        <v>467</v>
      </c>
      <c r="E166" s="79" t="s">
        <v>1385</v>
      </c>
      <c r="F166" s="199">
        <v>2021</v>
      </c>
      <c r="G166" s="162" t="s">
        <v>1102</v>
      </c>
      <c r="M166" s="63"/>
      <c r="N166" s="608"/>
    </row>
    <row r="167" spans="2:14">
      <c r="B167" s="2627"/>
      <c r="C167" s="29" t="s">
        <v>1780</v>
      </c>
      <c r="D167" s="79" t="s">
        <v>466</v>
      </c>
      <c r="E167" s="79" t="s">
        <v>1385</v>
      </c>
      <c r="F167" s="199">
        <v>2021</v>
      </c>
      <c r="G167" s="162" t="s">
        <v>1102</v>
      </c>
      <c r="M167" s="63"/>
      <c r="N167" s="608"/>
    </row>
    <row r="168" spans="2:14">
      <c r="B168" s="2627"/>
      <c r="C168" s="29"/>
      <c r="D168" s="79"/>
      <c r="E168" s="79"/>
      <c r="F168" s="199"/>
      <c r="G168" s="162"/>
      <c r="M168" s="63"/>
      <c r="N168" s="608"/>
    </row>
    <row r="169" spans="2:14">
      <c r="B169" s="2627"/>
      <c r="C169" s="735" t="s">
        <v>1793</v>
      </c>
      <c r="D169" s="736" t="s">
        <v>467</v>
      </c>
      <c r="E169" s="736" t="s">
        <v>1385</v>
      </c>
      <c r="F169" s="1467" t="s">
        <v>1795</v>
      </c>
      <c r="G169" s="1466" t="s">
        <v>1102</v>
      </c>
      <c r="M169" s="63"/>
      <c r="N169" s="608"/>
    </row>
    <row r="170" spans="2:14">
      <c r="B170" s="2627"/>
      <c r="C170" s="735" t="s">
        <v>1794</v>
      </c>
      <c r="D170" s="736" t="s">
        <v>466</v>
      </c>
      <c r="E170" s="736" t="s">
        <v>1385</v>
      </c>
      <c r="F170" s="1467" t="s">
        <v>1795</v>
      </c>
      <c r="G170" s="1466" t="s">
        <v>1102</v>
      </c>
      <c r="M170" s="63"/>
      <c r="N170" s="608"/>
    </row>
    <row r="171" spans="2:14">
      <c r="B171" s="2627"/>
      <c r="C171" s="735" t="s">
        <v>1781</v>
      </c>
      <c r="D171" s="736" t="s">
        <v>467</v>
      </c>
      <c r="E171" s="736" t="s">
        <v>1385</v>
      </c>
      <c r="F171" s="1467">
        <v>2021</v>
      </c>
      <c r="G171" s="1466" t="s">
        <v>1102</v>
      </c>
      <c r="M171" s="63"/>
      <c r="N171" s="608"/>
    </row>
    <row r="172" spans="2:14">
      <c r="B172" s="2627"/>
      <c r="C172" s="735" t="s">
        <v>1782</v>
      </c>
      <c r="D172" s="736" t="s">
        <v>466</v>
      </c>
      <c r="E172" s="736" t="s">
        <v>1385</v>
      </c>
      <c r="F172" s="1467">
        <v>2021</v>
      </c>
      <c r="G172" s="1466" t="s">
        <v>1102</v>
      </c>
      <c r="M172" s="63"/>
      <c r="N172" s="608"/>
    </row>
    <row r="173" spans="2:14">
      <c r="B173" s="2627"/>
      <c r="C173" s="29"/>
      <c r="D173" s="79"/>
      <c r="E173" s="79"/>
      <c r="F173" s="199"/>
      <c r="G173" s="162"/>
      <c r="M173" s="63"/>
      <c r="N173" s="608"/>
    </row>
    <row r="174" spans="2:14">
      <c r="B174" s="2629"/>
      <c r="C174" s="184" t="s">
        <v>2377</v>
      </c>
      <c r="D174" s="8" t="s">
        <v>2387</v>
      </c>
      <c r="E174" s="8" t="s">
        <v>1385</v>
      </c>
      <c r="F174" s="199">
        <v>2022</v>
      </c>
      <c r="G174" s="162" t="s">
        <v>1102</v>
      </c>
      <c r="M174" s="63"/>
      <c r="N174" s="608"/>
    </row>
    <row r="175" spans="2:14">
      <c r="B175" s="2629"/>
      <c r="C175" s="29" t="s">
        <v>2378</v>
      </c>
      <c r="D175" s="8" t="s">
        <v>2388</v>
      </c>
      <c r="E175" s="8" t="s">
        <v>2384</v>
      </c>
      <c r="F175" s="199">
        <v>2022</v>
      </c>
      <c r="G175" s="162" t="s">
        <v>1102</v>
      </c>
      <c r="M175" s="63"/>
      <c r="N175" s="608"/>
    </row>
    <row r="176" spans="2:14" ht="14.7" customHeight="1">
      <c r="B176" s="2629"/>
      <c r="C176" s="695" t="s">
        <v>2379</v>
      </c>
      <c r="D176" s="695" t="s">
        <v>2389</v>
      </c>
      <c r="E176" s="695" t="s">
        <v>2385</v>
      </c>
      <c r="F176" s="1467">
        <v>2022</v>
      </c>
      <c r="G176" s="1466" t="s">
        <v>1102</v>
      </c>
    </row>
    <row r="177" spans="2:7">
      <c r="B177" s="2629"/>
      <c r="C177" s="1468" t="s">
        <v>2380</v>
      </c>
      <c r="D177" s="695" t="s">
        <v>2390</v>
      </c>
      <c r="E177" s="695" t="s">
        <v>2386</v>
      </c>
      <c r="F177" s="1467">
        <v>2022</v>
      </c>
      <c r="G177" s="1466" t="s">
        <v>1102</v>
      </c>
    </row>
    <row r="178" spans="2:7">
      <c r="B178" s="2629"/>
      <c r="C178" s="735" t="s">
        <v>2381</v>
      </c>
      <c r="D178" s="695" t="s">
        <v>2391</v>
      </c>
      <c r="E178" s="695" t="s">
        <v>2374</v>
      </c>
      <c r="F178" s="1467">
        <v>2022</v>
      </c>
      <c r="G178" s="1466" t="s">
        <v>1102</v>
      </c>
    </row>
    <row r="179" spans="2:7">
      <c r="B179" s="2629"/>
      <c r="C179" s="695" t="s">
        <v>2382</v>
      </c>
      <c r="D179" s="695" t="s">
        <v>2392</v>
      </c>
      <c r="E179" s="695" t="s">
        <v>2375</v>
      </c>
      <c r="F179" s="1467">
        <v>2022</v>
      </c>
      <c r="G179" s="1466" t="s">
        <v>1102</v>
      </c>
    </row>
    <row r="180" spans="2:7">
      <c r="B180" s="2629"/>
      <c r="C180" s="695" t="s">
        <v>2383</v>
      </c>
      <c r="D180" s="695" t="s">
        <v>2393</v>
      </c>
      <c r="E180" s="695" t="s">
        <v>2376</v>
      </c>
      <c r="F180" s="1467">
        <v>2022</v>
      </c>
      <c r="G180" s="1466" t="s">
        <v>1102</v>
      </c>
    </row>
    <row r="181" spans="2:7">
      <c r="B181" s="2629"/>
      <c r="C181" s="695" t="s">
        <v>2485</v>
      </c>
      <c r="D181" s="695" t="s">
        <v>2481</v>
      </c>
      <c r="E181" s="695" t="s">
        <v>2477</v>
      </c>
      <c r="F181" s="1467" t="s">
        <v>2473</v>
      </c>
      <c r="G181" s="1466" t="s">
        <v>1102</v>
      </c>
    </row>
    <row r="182" spans="2:7">
      <c r="B182" s="2629"/>
      <c r="C182" s="695" t="s">
        <v>2488</v>
      </c>
      <c r="D182" s="695" t="s">
        <v>2482</v>
      </c>
      <c r="E182" s="695" t="s">
        <v>2478</v>
      </c>
      <c r="F182" s="1467" t="s">
        <v>2474</v>
      </c>
      <c r="G182" s="1466" t="s">
        <v>1102</v>
      </c>
    </row>
    <row r="183" spans="2:7">
      <c r="B183" s="2629"/>
      <c r="C183" s="695" t="s">
        <v>2486</v>
      </c>
      <c r="D183" s="695" t="s">
        <v>2483</v>
      </c>
      <c r="E183" s="695" t="s">
        <v>2479</v>
      </c>
      <c r="F183" s="1467" t="s">
        <v>2475</v>
      </c>
      <c r="G183" s="1466" t="s">
        <v>1102</v>
      </c>
    </row>
    <row r="184" spans="2:7">
      <c r="B184" s="2629"/>
      <c r="C184" s="695" t="s">
        <v>2487</v>
      </c>
      <c r="D184" s="695" t="s">
        <v>2484</v>
      </c>
      <c r="E184" s="695" t="s">
        <v>2480</v>
      </c>
      <c r="F184" s="1467" t="s">
        <v>2476</v>
      </c>
      <c r="G184" s="1466" t="s">
        <v>1102</v>
      </c>
    </row>
    <row r="185" spans="2:7">
      <c r="B185" s="2629"/>
      <c r="C185" s="8"/>
      <c r="D185" s="8"/>
      <c r="E185" s="8"/>
      <c r="F185" s="199"/>
      <c r="G185" s="7"/>
    </row>
    <row r="186" spans="2:7">
      <c r="B186" s="2629"/>
      <c r="C186" s="1469" t="s">
        <v>2950</v>
      </c>
      <c r="D186" s="1470" t="s">
        <v>2951</v>
      </c>
      <c r="E186" s="1471" t="s">
        <v>1385</v>
      </c>
      <c r="F186" s="1472" t="s">
        <v>2952</v>
      </c>
      <c r="G186" s="1473" t="s">
        <v>1102</v>
      </c>
    </row>
    <row r="187" spans="2:7">
      <c r="B187" s="2629"/>
      <c r="C187" s="1469" t="s">
        <v>2953</v>
      </c>
      <c r="D187" s="1470" t="s">
        <v>2951</v>
      </c>
      <c r="E187" s="1471" t="s">
        <v>2954</v>
      </c>
      <c r="F187" s="1472" t="s">
        <v>2952</v>
      </c>
      <c r="G187" s="1473" t="s">
        <v>1102</v>
      </c>
    </row>
    <row r="188" spans="2:7">
      <c r="B188" s="2627"/>
      <c r="C188" s="29"/>
      <c r="D188" s="8"/>
      <c r="E188" s="79"/>
      <c r="F188" s="8"/>
      <c r="G188" s="7"/>
    </row>
    <row r="189" spans="2:7">
      <c r="B189" s="2627"/>
      <c r="C189" s="735" t="s">
        <v>1382</v>
      </c>
      <c r="D189" s="695" t="s">
        <v>1388</v>
      </c>
      <c r="E189" s="736"/>
      <c r="F189" s="695"/>
      <c r="G189" s="844"/>
    </row>
    <row r="190" spans="2:7">
      <c r="B190" s="2627"/>
      <c r="C190" s="735" t="s">
        <v>1392</v>
      </c>
      <c r="D190" s="695" t="s">
        <v>1388</v>
      </c>
      <c r="E190" s="736"/>
      <c r="F190" s="695" t="s">
        <v>1389</v>
      </c>
      <c r="G190" s="844"/>
    </row>
    <row r="191" spans="2:7">
      <c r="B191" s="2627"/>
      <c r="C191" s="735" t="s">
        <v>1393</v>
      </c>
      <c r="D191" s="695" t="s">
        <v>1388</v>
      </c>
      <c r="E191" s="736"/>
      <c r="F191" s="695" t="s">
        <v>1390</v>
      </c>
      <c r="G191" s="844"/>
    </row>
    <row r="192" spans="2:7">
      <c r="B192" s="2627"/>
      <c r="C192" s="735" t="s">
        <v>1394</v>
      </c>
      <c r="D192" s="695" t="s">
        <v>1388</v>
      </c>
      <c r="E192" s="736"/>
      <c r="F192" s="695" t="s">
        <v>1391</v>
      </c>
      <c r="G192" s="844"/>
    </row>
    <row r="193" spans="2:7">
      <c r="B193" s="2627"/>
      <c r="C193" s="735"/>
      <c r="D193" s="695"/>
      <c r="E193" s="1474"/>
      <c r="F193" s="695"/>
      <c r="G193" s="844"/>
    </row>
    <row r="194" spans="2:7" ht="15.75" customHeight="1">
      <c r="B194" s="2627"/>
      <c r="C194" s="735" t="s">
        <v>1817</v>
      </c>
      <c r="D194" s="695" t="s">
        <v>1820</v>
      </c>
      <c r="E194" s="1474">
        <v>19</v>
      </c>
      <c r="F194" s="695" t="s">
        <v>1391</v>
      </c>
      <c r="G194" s="844"/>
    </row>
    <row r="195" spans="2:7">
      <c r="B195" s="2627"/>
      <c r="C195" s="735" t="s">
        <v>1818</v>
      </c>
      <c r="D195" s="695" t="s">
        <v>1820</v>
      </c>
      <c r="E195" s="1474">
        <v>19</v>
      </c>
      <c r="F195" s="695" t="s">
        <v>1390</v>
      </c>
      <c r="G195" s="844"/>
    </row>
    <row r="196" spans="2:7">
      <c r="B196" s="2627"/>
      <c r="C196" s="735" t="s">
        <v>1819</v>
      </c>
      <c r="D196" s="695" t="s">
        <v>1820</v>
      </c>
      <c r="E196" s="1474">
        <v>19</v>
      </c>
      <c r="F196" s="695" t="s">
        <v>1389</v>
      </c>
      <c r="G196" s="844"/>
    </row>
    <row r="197" spans="2:7">
      <c r="B197" s="2627"/>
      <c r="C197" s="735" t="s">
        <v>1821</v>
      </c>
      <c r="D197" s="695" t="s">
        <v>1820</v>
      </c>
      <c r="E197" s="1474">
        <v>17</v>
      </c>
      <c r="F197" s="695" t="s">
        <v>1391</v>
      </c>
      <c r="G197" s="844"/>
    </row>
    <row r="198" spans="2:7">
      <c r="B198" s="2627"/>
      <c r="C198" s="735" t="s">
        <v>1823</v>
      </c>
      <c r="D198" s="695" t="s">
        <v>1820</v>
      </c>
      <c r="E198" s="1474">
        <v>17</v>
      </c>
      <c r="F198" s="695" t="s">
        <v>1390</v>
      </c>
      <c r="G198" s="844"/>
    </row>
    <row r="199" spans="2:7">
      <c r="B199" s="2627"/>
      <c r="C199" s="735" t="s">
        <v>1822</v>
      </c>
      <c r="D199" s="695" t="s">
        <v>1820</v>
      </c>
      <c r="E199" s="1474">
        <v>17</v>
      </c>
      <c r="F199" s="695" t="s">
        <v>1389</v>
      </c>
      <c r="G199" s="844"/>
    </row>
    <row r="200" spans="2:7">
      <c r="B200" s="2627"/>
      <c r="C200" s="29"/>
      <c r="D200" s="8"/>
      <c r="E200" s="79"/>
      <c r="F200" s="8"/>
      <c r="G200" s="7"/>
    </row>
    <row r="201" spans="2:7">
      <c r="B201" s="2627"/>
      <c r="C201" s="29" t="s">
        <v>1783</v>
      </c>
      <c r="D201" s="8" t="s">
        <v>1784</v>
      </c>
      <c r="E201" s="79" t="s">
        <v>1785</v>
      </c>
      <c r="F201" s="8"/>
      <c r="G201" s="7"/>
    </row>
    <row r="202" spans="2:7">
      <c r="B202" s="2627"/>
      <c r="C202" s="29" t="s">
        <v>1824</v>
      </c>
      <c r="D202" s="8" t="s">
        <v>1784</v>
      </c>
      <c r="E202" s="79" t="s">
        <v>1786</v>
      </c>
      <c r="F202" s="8"/>
      <c r="G202" s="7"/>
    </row>
    <row r="203" spans="2:7">
      <c r="B203" s="2627"/>
      <c r="C203" s="29"/>
      <c r="D203" s="8"/>
      <c r="E203" s="79"/>
      <c r="F203" s="8"/>
      <c r="G203" s="7"/>
    </row>
    <row r="204" spans="2:7">
      <c r="B204" s="2627"/>
      <c r="C204" s="8" t="s">
        <v>2369</v>
      </c>
      <c r="D204" s="8" t="s">
        <v>2371</v>
      </c>
      <c r="E204" s="79" t="s">
        <v>2372</v>
      </c>
      <c r="F204" s="8"/>
      <c r="G204" s="7"/>
    </row>
    <row r="205" spans="2:7">
      <c r="B205" s="2627"/>
      <c r="C205" s="8" t="s">
        <v>2370</v>
      </c>
      <c r="D205" s="8" t="s">
        <v>2371</v>
      </c>
      <c r="E205" s="79" t="s">
        <v>2373</v>
      </c>
      <c r="F205" s="8"/>
      <c r="G205" s="7"/>
    </row>
    <row r="206" spans="2:7">
      <c r="B206" s="2627"/>
      <c r="C206" s="29"/>
      <c r="D206" s="8"/>
      <c r="E206" s="79"/>
      <c r="F206" s="8"/>
      <c r="G206" s="7"/>
    </row>
    <row r="207" spans="2:7">
      <c r="B207" s="2627"/>
      <c r="C207" s="1482" t="s">
        <v>2955</v>
      </c>
      <c r="D207" s="1470" t="s">
        <v>2956</v>
      </c>
      <c r="E207" s="1471" t="s">
        <v>2372</v>
      </c>
      <c r="F207" s="1472" t="s">
        <v>2952</v>
      </c>
      <c r="G207" s="1473" t="s">
        <v>1102</v>
      </c>
    </row>
    <row r="208" spans="2:7" ht="14.7" customHeight="1">
      <c r="B208" s="2627"/>
      <c r="C208" s="1482" t="s">
        <v>2957</v>
      </c>
      <c r="D208" s="1470" t="s">
        <v>2956</v>
      </c>
      <c r="E208" s="1471" t="s">
        <v>2958</v>
      </c>
      <c r="F208" s="1472" t="s">
        <v>2952</v>
      </c>
      <c r="G208" s="1473" t="s">
        <v>1102</v>
      </c>
    </row>
    <row r="209" spans="2:7" ht="15" thickBot="1">
      <c r="B209" s="2628"/>
      <c r="C209" s="26"/>
      <c r="D209" s="23"/>
      <c r="E209" s="23"/>
      <c r="F209" s="23"/>
      <c r="G209" s="22"/>
    </row>
    <row r="210" spans="2:7" ht="15" thickBot="1">
      <c r="B210" s="2626" t="s">
        <v>342</v>
      </c>
      <c r="C210" s="140" t="s">
        <v>4</v>
      </c>
      <c r="D210" s="141" t="s">
        <v>5</v>
      </c>
      <c r="E210" s="141" t="s">
        <v>8</v>
      </c>
      <c r="F210" s="141" t="s">
        <v>281</v>
      </c>
      <c r="G210" s="157" t="s">
        <v>6</v>
      </c>
    </row>
    <row r="211" spans="2:7">
      <c r="B211" s="2627"/>
      <c r="C211" s="1475" t="s">
        <v>464</v>
      </c>
      <c r="D211" s="736" t="s">
        <v>463</v>
      </c>
      <c r="E211" s="736" t="s">
        <v>11</v>
      </c>
      <c r="F211" s="736" t="s">
        <v>11</v>
      </c>
      <c r="G211" s="1476">
        <v>570</v>
      </c>
    </row>
    <row r="212" spans="2:7">
      <c r="B212" s="2627"/>
      <c r="C212" s="961" t="s">
        <v>462</v>
      </c>
      <c r="D212" s="736" t="s">
        <v>461</v>
      </c>
      <c r="E212" s="695" t="s">
        <v>11</v>
      </c>
      <c r="F212" s="695" t="s">
        <v>460</v>
      </c>
      <c r="G212" s="844">
        <v>570</v>
      </c>
    </row>
    <row r="213" spans="2:7">
      <c r="B213" s="2627"/>
      <c r="C213" s="1477" t="s">
        <v>820</v>
      </c>
      <c r="D213" s="736" t="s">
        <v>461</v>
      </c>
      <c r="E213" s="695" t="s">
        <v>821</v>
      </c>
      <c r="F213" s="1478"/>
      <c r="G213" s="844">
        <v>570</v>
      </c>
    </row>
    <row r="214" spans="2:7">
      <c r="B214" s="2627"/>
      <c r="C214" s="735"/>
      <c r="D214" s="695"/>
      <c r="E214" s="736"/>
      <c r="F214" s="695"/>
      <c r="G214" s="844"/>
    </row>
    <row r="215" spans="2:7">
      <c r="B215" s="2627"/>
      <c r="C215" s="735" t="s">
        <v>1801</v>
      </c>
      <c r="D215" s="695" t="s">
        <v>1807</v>
      </c>
      <c r="E215" s="1474">
        <v>2020</v>
      </c>
      <c r="F215" s="695"/>
      <c r="G215" s="844"/>
    </row>
    <row r="216" spans="2:7">
      <c r="B216" s="2627"/>
      <c r="C216" s="735" t="s">
        <v>1803</v>
      </c>
      <c r="D216" s="695" t="s">
        <v>1808</v>
      </c>
      <c r="E216" s="1474">
        <v>2020</v>
      </c>
      <c r="F216" s="695"/>
      <c r="G216" s="844"/>
    </row>
    <row r="217" spans="2:7">
      <c r="B217" s="2627"/>
      <c r="C217" s="735" t="s">
        <v>1802</v>
      </c>
      <c r="D217" s="695" t="s">
        <v>1809</v>
      </c>
      <c r="E217" s="1474">
        <v>2020</v>
      </c>
      <c r="F217" s="695"/>
      <c r="G217" s="844"/>
    </row>
    <row r="218" spans="2:7">
      <c r="B218" s="2627"/>
      <c r="C218" s="735" t="s">
        <v>1804</v>
      </c>
      <c r="D218" s="695" t="s">
        <v>1810</v>
      </c>
      <c r="E218" s="1474">
        <v>2020</v>
      </c>
      <c r="F218" s="695"/>
      <c r="G218" s="844"/>
    </row>
    <row r="219" spans="2:7">
      <c r="B219" s="2627"/>
      <c r="C219" s="735" t="s">
        <v>1805</v>
      </c>
      <c r="D219" s="695" t="s">
        <v>1811</v>
      </c>
      <c r="E219" s="1474">
        <v>2020</v>
      </c>
      <c r="F219" s="736"/>
      <c r="G219" s="1476"/>
    </row>
    <row r="220" spans="2:7">
      <c r="B220" s="2627"/>
      <c r="C220" s="735" t="s">
        <v>1806</v>
      </c>
      <c r="D220" s="695" t="s">
        <v>1812</v>
      </c>
      <c r="E220" s="1474">
        <v>2020</v>
      </c>
      <c r="F220" s="695"/>
      <c r="G220" s="844"/>
    </row>
    <row r="221" spans="2:7">
      <c r="B221" s="2627"/>
      <c r="C221" s="735" t="s">
        <v>1813</v>
      </c>
      <c r="D221" s="695" t="s">
        <v>1815</v>
      </c>
      <c r="E221" s="1474">
        <v>2020</v>
      </c>
      <c r="F221" s="1478"/>
      <c r="G221" s="844"/>
    </row>
    <row r="222" spans="2:7">
      <c r="B222" s="2627"/>
      <c r="C222" s="735" t="s">
        <v>1814</v>
      </c>
      <c r="D222" s="695" t="s">
        <v>1816</v>
      </c>
      <c r="E222" s="1474">
        <v>2020</v>
      </c>
      <c r="F222" s="1478"/>
      <c r="G222" s="844"/>
    </row>
    <row r="223" spans="2:7">
      <c r="B223" s="2627"/>
      <c r="C223" s="29"/>
      <c r="D223" s="79"/>
      <c r="E223" s="199"/>
      <c r="F223" s="70"/>
      <c r="G223" s="7"/>
    </row>
    <row r="224" spans="2:7">
      <c r="B224" s="2627"/>
      <c r="C224" s="29" t="s">
        <v>1787</v>
      </c>
      <c r="D224" s="8" t="s">
        <v>2959</v>
      </c>
      <c r="E224" s="455">
        <v>2021</v>
      </c>
      <c r="F224" s="8"/>
      <c r="G224" s="7">
        <v>850</v>
      </c>
    </row>
    <row r="225" spans="2:7">
      <c r="B225" s="2627"/>
      <c r="C225" s="29" t="s">
        <v>1788</v>
      </c>
      <c r="D225" s="8" t="s">
        <v>2960</v>
      </c>
      <c r="E225" s="455">
        <v>2021</v>
      </c>
      <c r="F225" s="29"/>
      <c r="G225" s="7"/>
    </row>
    <row r="226" spans="2:7">
      <c r="B226" s="2627"/>
      <c r="C226" s="1464" t="s">
        <v>2961</v>
      </c>
      <c r="D226" s="1463" t="s">
        <v>2962</v>
      </c>
      <c r="E226" s="1465">
        <v>2024</v>
      </c>
      <c r="F226" s="1464"/>
      <c r="G226" s="1462">
        <v>850</v>
      </c>
    </row>
    <row r="227" spans="2:7">
      <c r="B227" s="2627"/>
      <c r="C227" s="1464" t="s">
        <v>2963</v>
      </c>
      <c r="D227" s="1463" t="s">
        <v>2964</v>
      </c>
      <c r="E227" s="1465">
        <v>2024</v>
      </c>
      <c r="F227" s="1464" t="s">
        <v>2965</v>
      </c>
      <c r="G227" s="1462">
        <v>850</v>
      </c>
    </row>
    <row r="228" spans="2:7">
      <c r="B228" s="2627"/>
      <c r="C228" s="1464" t="s">
        <v>2966</v>
      </c>
      <c r="D228" s="1463" t="s">
        <v>2967</v>
      </c>
      <c r="E228" s="1465">
        <v>2024</v>
      </c>
      <c r="F228" s="1464" t="s">
        <v>2965</v>
      </c>
      <c r="G228" s="1462">
        <v>850</v>
      </c>
    </row>
    <row r="229" spans="2:7">
      <c r="B229" s="2627"/>
      <c r="C229" s="1464" t="s">
        <v>2968</v>
      </c>
      <c r="D229" s="1463" t="s">
        <v>2969</v>
      </c>
      <c r="E229" s="1465">
        <v>2024</v>
      </c>
      <c r="F229" s="1464" t="s">
        <v>2965</v>
      </c>
      <c r="G229" s="1462">
        <v>850</v>
      </c>
    </row>
    <row r="230" spans="2:7">
      <c r="B230" s="2627"/>
      <c r="C230" s="1464" t="s">
        <v>2970</v>
      </c>
      <c r="D230" s="1463" t="s">
        <v>2962</v>
      </c>
      <c r="E230" s="1465">
        <v>2024</v>
      </c>
      <c r="F230" s="1464" t="s">
        <v>2965</v>
      </c>
      <c r="G230" s="1462">
        <v>850</v>
      </c>
    </row>
    <row r="231" spans="2:7">
      <c r="B231" s="2627"/>
      <c r="C231" s="735" t="s">
        <v>1789</v>
      </c>
      <c r="D231" s="695" t="s">
        <v>1790</v>
      </c>
      <c r="E231" s="1474">
        <v>2021</v>
      </c>
      <c r="F231" s="695"/>
      <c r="G231" s="844"/>
    </row>
    <row r="232" spans="2:7">
      <c r="B232" s="2627"/>
      <c r="C232" s="29"/>
      <c r="D232" s="8"/>
      <c r="E232" s="455"/>
      <c r="F232" s="8"/>
      <c r="G232" s="7"/>
    </row>
    <row r="233" spans="2:7">
      <c r="B233" s="2627"/>
      <c r="C233" s="29" t="s">
        <v>2492</v>
      </c>
      <c r="D233" s="8" t="s">
        <v>2497</v>
      </c>
      <c r="E233" s="455">
        <v>2022</v>
      </c>
      <c r="F233" s="8"/>
      <c r="G233" s="7">
        <v>850</v>
      </c>
    </row>
    <row r="234" spans="2:7">
      <c r="B234" s="2627"/>
      <c r="C234" s="29" t="s">
        <v>2493</v>
      </c>
      <c r="D234" s="8" t="s">
        <v>2498</v>
      </c>
      <c r="E234" s="455">
        <v>2022</v>
      </c>
      <c r="F234" s="8"/>
      <c r="G234" s="7">
        <v>850</v>
      </c>
    </row>
    <row r="235" spans="2:7">
      <c r="B235" s="2627"/>
      <c r="C235" s="29" t="s">
        <v>2494</v>
      </c>
      <c r="D235" s="8" t="s">
        <v>2496</v>
      </c>
      <c r="E235" s="455">
        <v>2022</v>
      </c>
      <c r="F235" s="8"/>
      <c r="G235" s="7">
        <v>850</v>
      </c>
    </row>
    <row r="236" spans="2:7" ht="14.7" customHeight="1">
      <c r="B236" s="2627"/>
      <c r="C236" s="735" t="s">
        <v>2489</v>
      </c>
      <c r="D236" s="695" t="s">
        <v>2499</v>
      </c>
      <c r="E236" s="1474">
        <v>2022</v>
      </c>
      <c r="F236" s="695"/>
      <c r="G236" s="844">
        <v>850</v>
      </c>
    </row>
    <row r="237" spans="2:7">
      <c r="B237" s="2627"/>
      <c r="C237" s="735" t="s">
        <v>2490</v>
      </c>
      <c r="D237" s="695" t="s">
        <v>2498</v>
      </c>
      <c r="E237" s="1474">
        <v>2022</v>
      </c>
      <c r="F237" s="695"/>
      <c r="G237" s="844">
        <v>850</v>
      </c>
    </row>
    <row r="238" spans="2:7">
      <c r="B238" s="2627"/>
      <c r="C238" s="735" t="s">
        <v>2491</v>
      </c>
      <c r="D238" s="695" t="s">
        <v>2495</v>
      </c>
      <c r="E238" s="1474">
        <v>2022</v>
      </c>
      <c r="F238" s="695"/>
      <c r="G238" s="844">
        <v>850</v>
      </c>
    </row>
    <row r="239" spans="2:7">
      <c r="B239" s="2627"/>
      <c r="C239" s="1464" t="s">
        <v>2971</v>
      </c>
      <c r="D239" s="1463" t="s">
        <v>2964</v>
      </c>
      <c r="E239" s="1465">
        <v>2024</v>
      </c>
      <c r="F239" s="1464" t="s">
        <v>2972</v>
      </c>
      <c r="G239" s="1462">
        <v>850</v>
      </c>
    </row>
    <row r="240" spans="2:7">
      <c r="B240" s="2627"/>
      <c r="C240" s="29"/>
      <c r="D240" s="8"/>
      <c r="E240" s="79"/>
      <c r="F240" s="8"/>
      <c r="G240" s="7"/>
    </row>
    <row r="241" spans="2:7" ht="15" thickBot="1">
      <c r="B241" s="2628"/>
      <c r="C241" s="1479" t="s">
        <v>459</v>
      </c>
      <c r="D241" s="1480" t="s">
        <v>458</v>
      </c>
      <c r="E241" s="1480" t="s">
        <v>457</v>
      </c>
      <c r="F241" s="1480" t="s">
        <v>11</v>
      </c>
      <c r="G241" s="1481">
        <v>59.5</v>
      </c>
    </row>
    <row r="242" spans="2:7" ht="15" thickBot="1">
      <c r="G242"/>
    </row>
    <row r="243" spans="2:7" ht="15" thickBot="1">
      <c r="B243" s="1443" t="s">
        <v>2500</v>
      </c>
      <c r="C243" s="1444"/>
      <c r="D243" s="1445" t="s">
        <v>2501</v>
      </c>
      <c r="E243" s="1446" t="s">
        <v>2502</v>
      </c>
      <c r="F243" s="1447"/>
      <c r="G243" s="1448" t="s">
        <v>2503</v>
      </c>
    </row>
    <row r="244" spans="2:7" ht="15" thickBot="1">
      <c r="B244" s="2654" t="s">
        <v>366</v>
      </c>
      <c r="C244" s="82" t="s">
        <v>4</v>
      </c>
      <c r="D244" s="153" t="s">
        <v>5</v>
      </c>
      <c r="E244" s="81" t="s">
        <v>23</v>
      </c>
      <c r="F244" s="81" t="s">
        <v>281</v>
      </c>
      <c r="G244" s="152" t="s">
        <v>6</v>
      </c>
    </row>
    <row r="245" spans="2:7">
      <c r="B245" s="2655"/>
      <c r="C245" s="1412">
        <v>117076</v>
      </c>
      <c r="D245" s="1413" t="s">
        <v>2504</v>
      </c>
      <c r="E245" s="1413" t="s">
        <v>2505</v>
      </c>
      <c r="F245" s="1413"/>
      <c r="G245" s="1411">
        <v>558</v>
      </c>
    </row>
    <row r="246" spans="2:7">
      <c r="B246" s="2655"/>
      <c r="C246" s="1412">
        <v>117066</v>
      </c>
      <c r="D246" s="156" t="s">
        <v>2504</v>
      </c>
      <c r="E246" s="156" t="s">
        <v>2505</v>
      </c>
      <c r="F246" s="156"/>
      <c r="G246" s="1411">
        <v>558</v>
      </c>
    </row>
    <row r="247" spans="2:7">
      <c r="B247" s="2655"/>
      <c r="C247" s="1412">
        <v>116113</v>
      </c>
      <c r="D247" s="156" t="s">
        <v>2504</v>
      </c>
      <c r="E247" s="156" t="s">
        <v>2505</v>
      </c>
      <c r="F247" s="156"/>
      <c r="G247" s="1411">
        <v>558</v>
      </c>
    </row>
    <row r="248" spans="2:7">
      <c r="B248" s="2655"/>
      <c r="C248" s="1412">
        <v>117074</v>
      </c>
      <c r="D248" s="156" t="s">
        <v>2504</v>
      </c>
      <c r="E248" s="156" t="s">
        <v>2505</v>
      </c>
      <c r="F248" s="156"/>
      <c r="G248" s="1411">
        <v>558</v>
      </c>
    </row>
    <row r="249" spans="2:7">
      <c r="B249" s="2655"/>
      <c r="C249" s="1412">
        <v>117073</v>
      </c>
      <c r="D249" s="156" t="s">
        <v>2504</v>
      </c>
      <c r="E249" s="156" t="s">
        <v>2505</v>
      </c>
      <c r="F249" s="156"/>
      <c r="G249" s="1411">
        <v>558</v>
      </c>
    </row>
    <row r="250" spans="2:7">
      <c r="B250" s="2655"/>
      <c r="C250" s="1412">
        <v>117072</v>
      </c>
      <c r="D250" s="156" t="s">
        <v>2504</v>
      </c>
      <c r="E250" s="156" t="s">
        <v>2505</v>
      </c>
      <c r="F250" s="156"/>
      <c r="G250" s="1411">
        <v>558</v>
      </c>
    </row>
    <row r="251" spans="2:7">
      <c r="B251" s="2655"/>
      <c r="C251" s="1412">
        <v>116112</v>
      </c>
      <c r="D251" s="156" t="s">
        <v>2504</v>
      </c>
      <c r="E251" s="156" t="s">
        <v>2505</v>
      </c>
      <c r="F251" s="156"/>
      <c r="G251" s="1411">
        <v>558</v>
      </c>
    </row>
    <row r="252" spans="2:7" ht="15" customHeight="1">
      <c r="B252" s="2655"/>
      <c r="C252" s="1412">
        <v>117084</v>
      </c>
      <c r="D252" s="156" t="s">
        <v>2504</v>
      </c>
      <c r="E252" s="156" t="s">
        <v>2505</v>
      </c>
      <c r="F252" s="156"/>
      <c r="G252" s="1411">
        <v>558</v>
      </c>
    </row>
    <row r="253" spans="2:7">
      <c r="B253" s="2655"/>
      <c r="C253" s="1412">
        <v>117075</v>
      </c>
      <c r="D253" s="156" t="s">
        <v>2504</v>
      </c>
      <c r="E253" s="156" t="s">
        <v>2505</v>
      </c>
      <c r="F253" s="156"/>
      <c r="G253" s="1411">
        <v>558</v>
      </c>
    </row>
    <row r="254" spans="2:7">
      <c r="B254" s="2655"/>
      <c r="C254" s="1412">
        <v>117065</v>
      </c>
      <c r="D254" s="156" t="s">
        <v>2504</v>
      </c>
      <c r="E254" s="156" t="s">
        <v>2505</v>
      </c>
      <c r="F254" s="156"/>
      <c r="G254" s="1411">
        <v>558</v>
      </c>
    </row>
    <row r="255" spans="2:7">
      <c r="B255" s="2655"/>
      <c r="C255" s="1412">
        <v>117064</v>
      </c>
      <c r="D255" s="156" t="s">
        <v>2504</v>
      </c>
      <c r="E255" s="156" t="s">
        <v>2505</v>
      </c>
      <c r="F255" s="156"/>
      <c r="G255" s="1411">
        <v>558</v>
      </c>
    </row>
    <row r="256" spans="2:7">
      <c r="B256" s="2655"/>
      <c r="C256" s="1412">
        <v>116106</v>
      </c>
      <c r="D256" s="156" t="s">
        <v>2504</v>
      </c>
      <c r="E256" s="156" t="s">
        <v>2505</v>
      </c>
      <c r="F256" s="156"/>
      <c r="G256" s="1411">
        <v>558</v>
      </c>
    </row>
    <row r="257" spans="2:7">
      <c r="B257" s="2655"/>
      <c r="C257" s="1412">
        <v>116114</v>
      </c>
      <c r="D257" s="156" t="s">
        <v>2504</v>
      </c>
      <c r="E257" s="156" t="s">
        <v>2505</v>
      </c>
      <c r="F257" s="156"/>
      <c r="G257" s="1411">
        <v>558</v>
      </c>
    </row>
    <row r="258" spans="2:7">
      <c r="B258" s="2655"/>
      <c r="C258" s="1412">
        <v>117080</v>
      </c>
      <c r="D258" s="156" t="s">
        <v>2506</v>
      </c>
      <c r="E258" s="156" t="s">
        <v>2505</v>
      </c>
      <c r="F258" s="156"/>
      <c r="G258" s="1411">
        <v>558</v>
      </c>
    </row>
    <row r="259" spans="2:7">
      <c r="B259" s="2655"/>
      <c r="C259" s="1412">
        <v>117079</v>
      </c>
      <c r="D259" s="156" t="s">
        <v>2506</v>
      </c>
      <c r="E259" s="156" t="s">
        <v>2505</v>
      </c>
      <c r="F259" s="156"/>
      <c r="G259" s="1411">
        <v>558</v>
      </c>
    </row>
    <row r="260" spans="2:7">
      <c r="B260" s="2655"/>
      <c r="C260" s="1412">
        <v>117082</v>
      </c>
      <c r="D260" s="156" t="s">
        <v>2506</v>
      </c>
      <c r="E260" s="156" t="s">
        <v>2505</v>
      </c>
      <c r="F260" s="156"/>
      <c r="G260" s="1411">
        <v>558</v>
      </c>
    </row>
    <row r="261" spans="2:7">
      <c r="B261" s="2655"/>
      <c r="C261" s="1412">
        <v>116118</v>
      </c>
      <c r="D261" s="156" t="s">
        <v>2506</v>
      </c>
      <c r="E261" s="156" t="s">
        <v>2505</v>
      </c>
      <c r="F261" s="156"/>
      <c r="G261" s="1411">
        <v>558</v>
      </c>
    </row>
    <row r="262" spans="2:7">
      <c r="B262" s="2655"/>
      <c r="C262" s="1412">
        <v>117081</v>
      </c>
      <c r="D262" s="156" t="s">
        <v>2506</v>
      </c>
      <c r="E262" s="156" t="s">
        <v>2505</v>
      </c>
      <c r="F262" s="156"/>
      <c r="G262" s="1411">
        <v>558</v>
      </c>
    </row>
    <row r="263" spans="2:7">
      <c r="B263" s="2655"/>
      <c r="C263" s="1412">
        <v>117060</v>
      </c>
      <c r="D263" s="156" t="s">
        <v>2507</v>
      </c>
      <c r="E263" s="156" t="s">
        <v>2505</v>
      </c>
      <c r="F263" s="156"/>
      <c r="G263" s="1411">
        <v>558</v>
      </c>
    </row>
    <row r="264" spans="2:7">
      <c r="B264" s="2655"/>
      <c r="C264" s="1412">
        <v>117085</v>
      </c>
      <c r="D264" s="156" t="s">
        <v>2507</v>
      </c>
      <c r="E264" s="156" t="s">
        <v>2505</v>
      </c>
      <c r="F264" s="156"/>
      <c r="G264" s="1411">
        <v>558</v>
      </c>
    </row>
    <row r="265" spans="2:7">
      <c r="B265" s="2655"/>
      <c r="C265" s="1412">
        <v>117061</v>
      </c>
      <c r="D265" s="156" t="s">
        <v>2508</v>
      </c>
      <c r="E265" s="156" t="s">
        <v>2505</v>
      </c>
      <c r="F265" s="156"/>
      <c r="G265" s="1411">
        <v>558</v>
      </c>
    </row>
    <row r="266" spans="2:7">
      <c r="B266" s="2655"/>
      <c r="C266" s="1412">
        <v>117071</v>
      </c>
      <c r="D266" s="156" t="s">
        <v>2509</v>
      </c>
      <c r="E266" s="156" t="s">
        <v>2505</v>
      </c>
      <c r="F266" s="156"/>
      <c r="G266" s="1411">
        <v>338</v>
      </c>
    </row>
    <row r="267" spans="2:7">
      <c r="B267" s="2655"/>
      <c r="C267" s="1412">
        <v>117053</v>
      </c>
      <c r="D267" s="156" t="s">
        <v>2509</v>
      </c>
      <c r="E267" s="156" t="s">
        <v>2505</v>
      </c>
      <c r="F267" s="156"/>
      <c r="G267" s="1411">
        <v>338</v>
      </c>
    </row>
    <row r="268" spans="2:7">
      <c r="B268" s="2655"/>
      <c r="C268" s="1412">
        <v>116075</v>
      </c>
      <c r="D268" s="156" t="s">
        <v>2509</v>
      </c>
      <c r="E268" s="156" t="s">
        <v>2505</v>
      </c>
      <c r="F268" s="156"/>
      <c r="G268" s="1411">
        <v>338</v>
      </c>
    </row>
    <row r="269" spans="2:7">
      <c r="B269" s="2655"/>
      <c r="C269" s="1412">
        <v>117054</v>
      </c>
      <c r="D269" s="156" t="s">
        <v>2509</v>
      </c>
      <c r="E269" s="156" t="s">
        <v>2505</v>
      </c>
      <c r="F269" s="156"/>
      <c r="G269" s="1411">
        <v>338</v>
      </c>
    </row>
    <row r="270" spans="2:7">
      <c r="B270" s="2655"/>
      <c r="C270" s="1412">
        <v>117058</v>
      </c>
      <c r="D270" s="156" t="s">
        <v>2509</v>
      </c>
      <c r="E270" s="156" t="s">
        <v>2505</v>
      </c>
      <c r="F270" s="156"/>
      <c r="G270" s="1411">
        <v>338</v>
      </c>
    </row>
    <row r="271" spans="2:7">
      <c r="B271" s="2655"/>
      <c r="C271" s="1412">
        <v>117068</v>
      </c>
      <c r="D271" s="156" t="s">
        <v>2509</v>
      </c>
      <c r="E271" s="156" t="s">
        <v>2505</v>
      </c>
      <c r="F271" s="156"/>
      <c r="G271" s="1411">
        <v>338</v>
      </c>
    </row>
    <row r="272" spans="2:7">
      <c r="B272" s="2655"/>
      <c r="C272" s="1412">
        <v>116076</v>
      </c>
      <c r="D272" s="156" t="s">
        <v>2509</v>
      </c>
      <c r="E272" s="156" t="s">
        <v>2505</v>
      </c>
      <c r="F272" s="156"/>
      <c r="G272" s="1411">
        <v>338</v>
      </c>
    </row>
    <row r="273" spans="2:7">
      <c r="B273" s="2655"/>
      <c r="C273" s="1412">
        <v>117062</v>
      </c>
      <c r="D273" s="156" t="s">
        <v>2509</v>
      </c>
      <c r="E273" s="156" t="s">
        <v>2505</v>
      </c>
      <c r="F273" s="156"/>
      <c r="G273" s="1411">
        <v>338</v>
      </c>
    </row>
    <row r="274" spans="2:7">
      <c r="B274" s="2655"/>
      <c r="C274" s="1412">
        <v>117070</v>
      </c>
      <c r="D274" s="156" t="s">
        <v>2509</v>
      </c>
      <c r="E274" s="156" t="s">
        <v>2505</v>
      </c>
      <c r="F274" s="156"/>
      <c r="G274" s="1411">
        <v>338</v>
      </c>
    </row>
    <row r="275" spans="2:7">
      <c r="B275" s="2655"/>
      <c r="C275" s="1412">
        <v>117051</v>
      </c>
      <c r="D275" s="156" t="s">
        <v>2509</v>
      </c>
      <c r="E275" s="156" t="s">
        <v>2505</v>
      </c>
      <c r="F275" s="156"/>
      <c r="G275" s="1411">
        <v>338</v>
      </c>
    </row>
    <row r="276" spans="2:7">
      <c r="B276" s="2655"/>
      <c r="C276" s="1412">
        <v>117047</v>
      </c>
      <c r="D276" s="156" t="s">
        <v>2509</v>
      </c>
      <c r="E276" s="156" t="s">
        <v>2505</v>
      </c>
      <c r="F276" s="156"/>
      <c r="G276" s="1411">
        <v>338</v>
      </c>
    </row>
    <row r="277" spans="2:7">
      <c r="B277" s="2655"/>
      <c r="C277" s="1412">
        <v>116091</v>
      </c>
      <c r="D277" s="156" t="s">
        <v>2509</v>
      </c>
      <c r="E277" s="156" t="s">
        <v>2505</v>
      </c>
      <c r="F277" s="156"/>
      <c r="G277" s="1411">
        <v>338</v>
      </c>
    </row>
    <row r="278" spans="2:7">
      <c r="B278" s="2655"/>
      <c r="C278" s="1412">
        <v>116080</v>
      </c>
      <c r="D278" s="156" t="s">
        <v>2509</v>
      </c>
      <c r="E278" s="156" t="s">
        <v>2505</v>
      </c>
      <c r="F278" s="156"/>
      <c r="G278" s="1411">
        <v>338</v>
      </c>
    </row>
    <row r="279" spans="2:7">
      <c r="B279" s="2655"/>
      <c r="C279" s="1412">
        <v>117048</v>
      </c>
      <c r="D279" s="156" t="s">
        <v>2510</v>
      </c>
      <c r="E279" s="156" t="s">
        <v>2505</v>
      </c>
      <c r="F279" s="156"/>
      <c r="G279" s="1411">
        <v>338</v>
      </c>
    </row>
    <row r="280" spans="2:7">
      <c r="B280" s="2655"/>
      <c r="C280" s="1412">
        <v>117045</v>
      </c>
      <c r="D280" s="156" t="s">
        <v>2510</v>
      </c>
      <c r="E280" s="156" t="s">
        <v>2505</v>
      </c>
      <c r="F280" s="156"/>
      <c r="G280" s="1411">
        <v>338</v>
      </c>
    </row>
    <row r="281" spans="2:7">
      <c r="B281" s="2655"/>
      <c r="C281" s="1412">
        <v>117059</v>
      </c>
      <c r="D281" s="156" t="s">
        <v>2510</v>
      </c>
      <c r="E281" s="156" t="s">
        <v>2505</v>
      </c>
      <c r="F281" s="156"/>
      <c r="G281" s="1411">
        <v>338</v>
      </c>
    </row>
    <row r="282" spans="2:7">
      <c r="B282" s="2655"/>
      <c r="C282" s="1412">
        <v>116097</v>
      </c>
      <c r="D282" s="156" t="s">
        <v>2510</v>
      </c>
      <c r="E282" s="156" t="s">
        <v>2505</v>
      </c>
      <c r="F282" s="156"/>
      <c r="G282" s="1411">
        <v>338</v>
      </c>
    </row>
    <row r="283" spans="2:7" ht="14.4" customHeight="1">
      <c r="B283" s="2655"/>
      <c r="C283" s="1412">
        <v>117049</v>
      </c>
      <c r="D283" s="156" t="s">
        <v>2510</v>
      </c>
      <c r="E283" s="156" t="s">
        <v>2505</v>
      </c>
      <c r="F283" s="156"/>
      <c r="G283" s="1411">
        <v>338</v>
      </c>
    </row>
    <row r="284" spans="2:7">
      <c r="B284" s="2655"/>
      <c r="C284" s="1412">
        <v>153074</v>
      </c>
      <c r="D284" s="156" t="s">
        <v>2510</v>
      </c>
      <c r="E284" s="156" t="s">
        <v>2505</v>
      </c>
      <c r="F284" s="156"/>
      <c r="G284" s="1411">
        <v>338</v>
      </c>
    </row>
    <row r="285" spans="2:7">
      <c r="B285" s="2655"/>
      <c r="C285" s="1412">
        <v>116095</v>
      </c>
      <c r="D285" s="156" t="s">
        <v>2511</v>
      </c>
      <c r="E285" s="156" t="s">
        <v>2505</v>
      </c>
      <c r="F285" s="156"/>
      <c r="G285" s="1411">
        <v>338</v>
      </c>
    </row>
    <row r="286" spans="2:7">
      <c r="B286" s="2655"/>
      <c r="C286" s="1412">
        <v>116115</v>
      </c>
      <c r="D286" s="156" t="s">
        <v>2511</v>
      </c>
      <c r="E286" s="156" t="s">
        <v>2505</v>
      </c>
      <c r="F286" s="156"/>
      <c r="G286" s="1411">
        <v>338</v>
      </c>
    </row>
    <row r="287" spans="2:7">
      <c r="B287" s="2655"/>
      <c r="C287" s="1412">
        <v>116126</v>
      </c>
      <c r="D287" s="156" t="s">
        <v>2509</v>
      </c>
      <c r="E287" s="156" t="s">
        <v>2505</v>
      </c>
      <c r="F287" s="156"/>
      <c r="G287" s="1411">
        <v>338</v>
      </c>
    </row>
    <row r="288" spans="2:7" ht="15" thickBot="1">
      <c r="B288" s="2656"/>
      <c r="C288" s="155"/>
      <c r="D288" s="4"/>
      <c r="E288" s="4"/>
      <c r="F288" s="4"/>
      <c r="G288" s="154"/>
    </row>
    <row r="289" spans="2:7" ht="15" thickBot="1">
      <c r="G289"/>
    </row>
    <row r="290" spans="2:7" ht="15" thickBot="1">
      <c r="B290" s="1419" t="s">
        <v>456</v>
      </c>
      <c r="C290" s="1418"/>
      <c r="D290" s="1417" t="s">
        <v>455</v>
      </c>
      <c r="E290" s="1416" t="s">
        <v>454</v>
      </c>
      <c r="F290" s="1415"/>
      <c r="G290" s="1414" t="s">
        <v>453</v>
      </c>
    </row>
    <row r="291" spans="2:7" ht="15" thickBot="1">
      <c r="B291" s="2639" t="s">
        <v>366</v>
      </c>
      <c r="C291" s="82" t="s">
        <v>4</v>
      </c>
      <c r="D291" s="153" t="s">
        <v>5</v>
      </c>
      <c r="E291" s="81" t="s">
        <v>23</v>
      </c>
      <c r="F291" s="81" t="s">
        <v>281</v>
      </c>
      <c r="G291" s="152" t="s">
        <v>6</v>
      </c>
    </row>
    <row r="292" spans="2:7">
      <c r="B292" s="2640"/>
      <c r="C292" s="1412" t="s">
        <v>452</v>
      </c>
      <c r="D292" s="1413" t="s">
        <v>434</v>
      </c>
      <c r="E292" s="1413" t="s">
        <v>403</v>
      </c>
      <c r="F292" s="1413"/>
      <c r="G292" s="1411">
        <v>365</v>
      </c>
    </row>
    <row r="293" spans="2:7">
      <c r="B293" s="2640"/>
      <c r="C293" s="1412" t="s">
        <v>451</v>
      </c>
      <c r="D293" s="156" t="s">
        <v>434</v>
      </c>
      <c r="E293" s="156" t="s">
        <v>401</v>
      </c>
      <c r="F293" s="156"/>
      <c r="G293" s="1411">
        <v>365</v>
      </c>
    </row>
    <row r="294" spans="2:7">
      <c r="B294" s="2640"/>
      <c r="C294" s="1412" t="s">
        <v>450</v>
      </c>
      <c r="D294" s="156" t="s">
        <v>434</v>
      </c>
      <c r="E294" s="156" t="s">
        <v>381</v>
      </c>
      <c r="F294" s="156"/>
      <c r="G294" s="1411">
        <v>365</v>
      </c>
    </row>
    <row r="295" spans="2:7">
      <c r="B295" s="2640"/>
      <c r="C295" s="1412" t="s">
        <v>449</v>
      </c>
      <c r="D295" s="156" t="s">
        <v>434</v>
      </c>
      <c r="E295" s="156" t="s">
        <v>398</v>
      </c>
      <c r="F295" s="156"/>
      <c r="G295" s="1411">
        <v>365</v>
      </c>
    </row>
    <row r="296" spans="2:7">
      <c r="B296" s="2640"/>
      <c r="C296" s="1412" t="s">
        <v>448</v>
      </c>
      <c r="D296" s="156" t="s">
        <v>434</v>
      </c>
      <c r="E296" s="156" t="s">
        <v>204</v>
      </c>
      <c r="F296" s="156"/>
      <c r="G296" s="1411">
        <v>365</v>
      </c>
    </row>
    <row r="297" spans="2:7">
      <c r="B297" s="2640"/>
      <c r="C297" s="1412" t="s">
        <v>447</v>
      </c>
      <c r="D297" s="156" t="s">
        <v>434</v>
      </c>
      <c r="E297" s="156" t="s">
        <v>395</v>
      </c>
      <c r="F297" s="156"/>
      <c r="G297" s="1411">
        <v>365</v>
      </c>
    </row>
    <row r="298" spans="2:7">
      <c r="B298" s="2640"/>
      <c r="C298" s="1412" t="s">
        <v>446</v>
      </c>
      <c r="D298" s="156" t="s">
        <v>434</v>
      </c>
      <c r="E298" s="156" t="s">
        <v>390</v>
      </c>
      <c r="F298" s="156"/>
      <c r="G298" s="1411">
        <v>365</v>
      </c>
    </row>
    <row r="299" spans="2:7" ht="15" customHeight="1">
      <c r="B299" s="2640"/>
      <c r="C299" s="1412" t="s">
        <v>445</v>
      </c>
      <c r="D299" s="156" t="s">
        <v>434</v>
      </c>
      <c r="E299" s="156" t="s">
        <v>386</v>
      </c>
      <c r="F299" s="156"/>
      <c r="G299" s="1411">
        <v>365</v>
      </c>
    </row>
    <row r="300" spans="2:7">
      <c r="B300" s="2640"/>
      <c r="C300" s="1412" t="s">
        <v>444</v>
      </c>
      <c r="D300" s="156" t="s">
        <v>434</v>
      </c>
      <c r="E300" s="156" t="s">
        <v>388</v>
      </c>
      <c r="F300" s="156"/>
      <c r="G300" s="1411">
        <v>365</v>
      </c>
    </row>
    <row r="301" spans="2:7">
      <c r="B301" s="2640"/>
      <c r="C301" s="1412" t="s">
        <v>443</v>
      </c>
      <c r="D301" s="156" t="s">
        <v>434</v>
      </c>
      <c r="E301" s="156" t="s">
        <v>403</v>
      </c>
      <c r="F301" s="156"/>
      <c r="G301" s="1411">
        <v>365</v>
      </c>
    </row>
    <row r="302" spans="2:7">
      <c r="B302" s="2640"/>
      <c r="C302" s="1412" t="s">
        <v>442</v>
      </c>
      <c r="D302" s="156" t="s">
        <v>434</v>
      </c>
      <c r="E302" s="156" t="s">
        <v>401</v>
      </c>
      <c r="F302" s="156"/>
      <c r="G302" s="1411">
        <v>365</v>
      </c>
    </row>
    <row r="303" spans="2:7">
      <c r="B303" s="2640"/>
      <c r="C303" s="1412" t="s">
        <v>441</v>
      </c>
      <c r="D303" s="156" t="s">
        <v>434</v>
      </c>
      <c r="E303" s="156" t="s">
        <v>381</v>
      </c>
      <c r="F303" s="156"/>
      <c r="G303" s="1411">
        <v>365</v>
      </c>
    </row>
    <row r="304" spans="2:7">
      <c r="B304" s="2640"/>
      <c r="C304" s="1412" t="s">
        <v>440</v>
      </c>
      <c r="D304" s="156" t="s">
        <v>434</v>
      </c>
      <c r="E304" s="156" t="s">
        <v>398</v>
      </c>
      <c r="F304" s="156"/>
      <c r="G304" s="1411">
        <v>365</v>
      </c>
    </row>
    <row r="305" spans="2:7">
      <c r="B305" s="2640"/>
      <c r="C305" s="1412" t="s">
        <v>439</v>
      </c>
      <c r="D305" s="156" t="s">
        <v>434</v>
      </c>
      <c r="E305" s="156" t="s">
        <v>204</v>
      </c>
      <c r="F305" s="156"/>
      <c r="G305" s="1411">
        <v>365</v>
      </c>
    </row>
    <row r="306" spans="2:7">
      <c r="B306" s="2640"/>
      <c r="C306" s="1412" t="s">
        <v>438</v>
      </c>
      <c r="D306" s="156" t="s">
        <v>434</v>
      </c>
      <c r="E306" s="156" t="s">
        <v>395</v>
      </c>
      <c r="F306" s="156"/>
      <c r="G306" s="1411">
        <v>365</v>
      </c>
    </row>
    <row r="307" spans="2:7">
      <c r="B307" s="2640"/>
      <c r="C307" s="1412" t="s">
        <v>437</v>
      </c>
      <c r="D307" s="156" t="s">
        <v>434</v>
      </c>
      <c r="E307" s="156" t="s">
        <v>390</v>
      </c>
      <c r="F307" s="156"/>
      <c r="G307" s="1411">
        <v>365</v>
      </c>
    </row>
    <row r="308" spans="2:7">
      <c r="B308" s="2640"/>
      <c r="C308" s="1412" t="s">
        <v>436</v>
      </c>
      <c r="D308" s="156" t="s">
        <v>434</v>
      </c>
      <c r="E308" s="156" t="s">
        <v>386</v>
      </c>
      <c r="F308" s="156"/>
      <c r="G308" s="1411">
        <v>365</v>
      </c>
    </row>
    <row r="309" spans="2:7">
      <c r="B309" s="2640"/>
      <c r="C309" s="1412" t="s">
        <v>435</v>
      </c>
      <c r="D309" s="156" t="s">
        <v>434</v>
      </c>
      <c r="E309" s="156" t="s">
        <v>388</v>
      </c>
      <c r="F309" s="156"/>
      <c r="G309" s="1411">
        <v>365</v>
      </c>
    </row>
    <row r="310" spans="2:7">
      <c r="B310" s="2640"/>
      <c r="C310" s="1412" t="s">
        <v>433</v>
      </c>
      <c r="D310" s="156" t="s">
        <v>424</v>
      </c>
      <c r="E310" s="156" t="s">
        <v>403</v>
      </c>
      <c r="F310" s="156"/>
      <c r="G310" s="1411">
        <v>290</v>
      </c>
    </row>
    <row r="311" spans="2:7">
      <c r="B311" s="2640"/>
      <c r="C311" s="1412" t="s">
        <v>432</v>
      </c>
      <c r="D311" s="156" t="s">
        <v>424</v>
      </c>
      <c r="E311" s="156" t="s">
        <v>401</v>
      </c>
      <c r="F311" s="156"/>
      <c r="G311" s="1411">
        <v>290</v>
      </c>
    </row>
    <row r="312" spans="2:7">
      <c r="B312" s="2640"/>
      <c r="C312" s="1412" t="s">
        <v>431</v>
      </c>
      <c r="D312" s="156" t="s">
        <v>424</v>
      </c>
      <c r="E312" s="156" t="s">
        <v>381</v>
      </c>
      <c r="F312" s="156"/>
      <c r="G312" s="1411">
        <v>290</v>
      </c>
    </row>
    <row r="313" spans="2:7">
      <c r="B313" s="2640"/>
      <c r="C313" s="1412" t="s">
        <v>430</v>
      </c>
      <c r="D313" s="156" t="s">
        <v>424</v>
      </c>
      <c r="E313" s="156" t="s">
        <v>398</v>
      </c>
      <c r="F313" s="156"/>
      <c r="G313" s="1411">
        <v>290</v>
      </c>
    </row>
    <row r="314" spans="2:7">
      <c r="B314" s="2640"/>
      <c r="C314" s="1412" t="s">
        <v>429</v>
      </c>
      <c r="D314" s="156" t="s">
        <v>424</v>
      </c>
      <c r="E314" s="156" t="s">
        <v>204</v>
      </c>
      <c r="F314" s="156"/>
      <c r="G314" s="1411">
        <v>290</v>
      </c>
    </row>
    <row r="315" spans="2:7">
      <c r="B315" s="2640"/>
      <c r="C315" s="1412" t="s">
        <v>428</v>
      </c>
      <c r="D315" s="156" t="s">
        <v>424</v>
      </c>
      <c r="E315" s="156" t="s">
        <v>395</v>
      </c>
      <c r="F315" s="156"/>
      <c r="G315" s="1411">
        <v>290</v>
      </c>
    </row>
    <row r="316" spans="2:7">
      <c r="B316" s="2640"/>
      <c r="C316" s="1412" t="s">
        <v>427</v>
      </c>
      <c r="D316" s="156" t="s">
        <v>424</v>
      </c>
      <c r="E316" s="156" t="s">
        <v>390</v>
      </c>
      <c r="F316" s="156"/>
      <c r="G316" s="1411">
        <v>290</v>
      </c>
    </row>
    <row r="317" spans="2:7">
      <c r="B317" s="2640"/>
      <c r="C317" s="1412" t="s">
        <v>426</v>
      </c>
      <c r="D317" s="156" t="s">
        <v>424</v>
      </c>
      <c r="E317" s="156" t="s">
        <v>386</v>
      </c>
      <c r="F317" s="156"/>
      <c r="G317" s="1411">
        <v>290</v>
      </c>
    </row>
    <row r="318" spans="2:7">
      <c r="B318" s="2640"/>
      <c r="C318" s="1412" t="s">
        <v>425</v>
      </c>
      <c r="D318" s="156" t="s">
        <v>424</v>
      </c>
      <c r="E318" s="156" t="s">
        <v>388</v>
      </c>
      <c r="F318" s="156"/>
      <c r="G318" s="1411">
        <v>290</v>
      </c>
    </row>
    <row r="319" spans="2:7">
      <c r="B319" s="2640"/>
      <c r="C319" s="1412" t="s">
        <v>423</v>
      </c>
      <c r="D319" s="156" t="s">
        <v>414</v>
      </c>
      <c r="E319" s="156" t="s">
        <v>403</v>
      </c>
      <c r="F319" s="156"/>
      <c r="G319" s="1411">
        <v>290</v>
      </c>
    </row>
    <row r="320" spans="2:7">
      <c r="B320" s="2640"/>
      <c r="C320" s="1412" t="s">
        <v>422</v>
      </c>
      <c r="D320" s="156" t="s">
        <v>414</v>
      </c>
      <c r="E320" s="156" t="s">
        <v>401</v>
      </c>
      <c r="F320" s="156"/>
      <c r="G320" s="1411">
        <v>290</v>
      </c>
    </row>
    <row r="321" spans="2:7">
      <c r="B321" s="2640"/>
      <c r="C321" s="1412" t="s">
        <v>421</v>
      </c>
      <c r="D321" s="156" t="s">
        <v>414</v>
      </c>
      <c r="E321" s="156" t="s">
        <v>381</v>
      </c>
      <c r="F321" s="156"/>
      <c r="G321" s="1411">
        <v>290</v>
      </c>
    </row>
    <row r="322" spans="2:7">
      <c r="B322" s="2640"/>
      <c r="C322" s="1412" t="s">
        <v>420</v>
      </c>
      <c r="D322" s="156" t="s">
        <v>414</v>
      </c>
      <c r="E322" s="156" t="s">
        <v>398</v>
      </c>
      <c r="F322" s="156"/>
      <c r="G322" s="1411">
        <v>290</v>
      </c>
    </row>
    <row r="323" spans="2:7">
      <c r="B323" s="2640"/>
      <c r="C323" s="1412" t="s">
        <v>419</v>
      </c>
      <c r="D323" s="156" t="s">
        <v>414</v>
      </c>
      <c r="E323" s="156" t="s">
        <v>204</v>
      </c>
      <c r="F323" s="156"/>
      <c r="G323" s="1411">
        <v>290</v>
      </c>
    </row>
    <row r="324" spans="2:7">
      <c r="B324" s="2640"/>
      <c r="C324" s="1412" t="s">
        <v>418</v>
      </c>
      <c r="D324" s="156" t="s">
        <v>414</v>
      </c>
      <c r="E324" s="156" t="s">
        <v>395</v>
      </c>
      <c r="F324" s="156"/>
      <c r="G324" s="1411">
        <v>290</v>
      </c>
    </row>
    <row r="325" spans="2:7">
      <c r="B325" s="2640"/>
      <c r="C325" s="1412" t="s">
        <v>417</v>
      </c>
      <c r="D325" s="156" t="s">
        <v>414</v>
      </c>
      <c r="E325" s="156" t="s">
        <v>390</v>
      </c>
      <c r="F325" s="156"/>
      <c r="G325" s="1411">
        <v>290</v>
      </c>
    </row>
    <row r="326" spans="2:7">
      <c r="B326" s="2640"/>
      <c r="C326" s="1412" t="s">
        <v>416</v>
      </c>
      <c r="D326" s="156" t="s">
        <v>414</v>
      </c>
      <c r="E326" s="156" t="s">
        <v>386</v>
      </c>
      <c r="F326" s="156"/>
      <c r="G326" s="1411">
        <v>290</v>
      </c>
    </row>
    <row r="327" spans="2:7">
      <c r="B327" s="2640"/>
      <c r="C327" s="1412" t="s">
        <v>415</v>
      </c>
      <c r="D327" s="156" t="s">
        <v>414</v>
      </c>
      <c r="E327" s="156" t="s">
        <v>388</v>
      </c>
      <c r="F327" s="156"/>
      <c r="G327" s="1411">
        <v>290</v>
      </c>
    </row>
    <row r="328" spans="2:7">
      <c r="B328" s="2640"/>
      <c r="C328" s="1412" t="s">
        <v>413</v>
      </c>
      <c r="D328" s="156" t="s">
        <v>405</v>
      </c>
      <c r="E328" s="156" t="s">
        <v>403</v>
      </c>
      <c r="F328" s="156"/>
      <c r="G328" s="1411">
        <v>290</v>
      </c>
    </row>
    <row r="329" spans="2:7">
      <c r="B329" s="2640"/>
      <c r="C329" s="1412" t="s">
        <v>412</v>
      </c>
      <c r="D329" s="156" t="s">
        <v>405</v>
      </c>
      <c r="E329" s="156" t="s">
        <v>401</v>
      </c>
      <c r="F329" s="156"/>
      <c r="G329" s="1411">
        <v>290</v>
      </c>
    </row>
    <row r="330" spans="2:7">
      <c r="B330" s="2640"/>
      <c r="C330" s="1412" t="s">
        <v>411</v>
      </c>
      <c r="D330" s="156" t="s">
        <v>405</v>
      </c>
      <c r="E330" s="156" t="s">
        <v>381</v>
      </c>
      <c r="F330" s="156"/>
      <c r="G330" s="1411">
        <v>290</v>
      </c>
    </row>
    <row r="331" spans="2:7">
      <c r="B331" s="2640"/>
      <c r="C331" s="1412" t="s">
        <v>410</v>
      </c>
      <c r="D331" s="156" t="s">
        <v>405</v>
      </c>
      <c r="E331" s="156" t="s">
        <v>398</v>
      </c>
      <c r="F331" s="156"/>
      <c r="G331" s="1411">
        <v>290</v>
      </c>
    </row>
    <row r="332" spans="2:7">
      <c r="B332" s="2640"/>
      <c r="C332" s="1412" t="s">
        <v>409</v>
      </c>
      <c r="D332" s="156" t="s">
        <v>405</v>
      </c>
      <c r="E332" s="156" t="s">
        <v>204</v>
      </c>
      <c r="F332" s="156"/>
      <c r="G332" s="1411">
        <v>290</v>
      </c>
    </row>
    <row r="333" spans="2:7">
      <c r="B333" s="2640"/>
      <c r="C333" s="1412" t="s">
        <v>408</v>
      </c>
      <c r="D333" s="156" t="s">
        <v>405</v>
      </c>
      <c r="E333" s="156" t="s">
        <v>395</v>
      </c>
      <c r="F333" s="156"/>
      <c r="G333" s="1411">
        <v>290</v>
      </c>
    </row>
    <row r="334" spans="2:7">
      <c r="B334" s="2640"/>
      <c r="C334" s="1412" t="s">
        <v>407</v>
      </c>
      <c r="D334" s="156" t="s">
        <v>405</v>
      </c>
      <c r="E334" s="156" t="s">
        <v>390</v>
      </c>
      <c r="F334" s="156"/>
      <c r="G334" s="1411">
        <v>290</v>
      </c>
    </row>
    <row r="335" spans="2:7">
      <c r="B335" s="2640"/>
      <c r="C335" s="1412" t="s">
        <v>406</v>
      </c>
      <c r="D335" s="156" t="s">
        <v>405</v>
      </c>
      <c r="E335" s="156" t="s">
        <v>388</v>
      </c>
      <c r="F335" s="156"/>
      <c r="G335" s="1411">
        <v>290</v>
      </c>
    </row>
    <row r="336" spans="2:7">
      <c r="B336" s="2640"/>
      <c r="C336" s="1412" t="s">
        <v>404</v>
      </c>
      <c r="D336" s="156" t="s">
        <v>382</v>
      </c>
      <c r="E336" s="156" t="s">
        <v>403</v>
      </c>
      <c r="F336" s="156"/>
      <c r="G336" s="1411">
        <v>290</v>
      </c>
    </row>
    <row r="337" spans="2:7">
      <c r="B337" s="2640"/>
      <c r="C337" s="1412" t="s">
        <v>402</v>
      </c>
      <c r="D337" s="156" t="s">
        <v>382</v>
      </c>
      <c r="E337" s="156" t="s">
        <v>401</v>
      </c>
      <c r="F337" s="156"/>
      <c r="G337" s="1411">
        <v>290</v>
      </c>
    </row>
    <row r="338" spans="2:7">
      <c r="B338" s="2640"/>
      <c r="C338" s="1412" t="s">
        <v>400</v>
      </c>
      <c r="D338" s="156" t="s">
        <v>382</v>
      </c>
      <c r="E338" s="156" t="s">
        <v>381</v>
      </c>
      <c r="F338" s="156"/>
      <c r="G338" s="1411">
        <v>290</v>
      </c>
    </row>
    <row r="339" spans="2:7" ht="15.75" customHeight="1">
      <c r="B339" s="2640"/>
      <c r="C339" s="1412" t="s">
        <v>399</v>
      </c>
      <c r="D339" s="156" t="s">
        <v>382</v>
      </c>
      <c r="E339" s="156" t="s">
        <v>398</v>
      </c>
      <c r="F339" s="156"/>
      <c r="G339" s="1411">
        <v>290</v>
      </c>
    </row>
    <row r="340" spans="2:7">
      <c r="B340" s="2640"/>
      <c r="C340" s="1412" t="s">
        <v>397</v>
      </c>
      <c r="D340" s="156" t="s">
        <v>382</v>
      </c>
      <c r="E340" s="156" t="s">
        <v>204</v>
      </c>
      <c r="F340" s="156"/>
      <c r="G340" s="1411">
        <v>290</v>
      </c>
    </row>
    <row r="341" spans="2:7">
      <c r="B341" s="2640"/>
      <c r="C341" s="1412" t="s">
        <v>396</v>
      </c>
      <c r="D341" s="156" t="s">
        <v>382</v>
      </c>
      <c r="E341" s="156" t="s">
        <v>395</v>
      </c>
      <c r="F341" s="156"/>
      <c r="G341" s="1411">
        <v>290</v>
      </c>
    </row>
    <row r="342" spans="2:7">
      <c r="B342" s="2640"/>
      <c r="C342" s="1412" t="s">
        <v>394</v>
      </c>
      <c r="D342" s="156" t="s">
        <v>382</v>
      </c>
      <c r="E342" s="156" t="s">
        <v>390</v>
      </c>
      <c r="F342" s="156"/>
      <c r="G342" s="1411">
        <v>290</v>
      </c>
    </row>
    <row r="343" spans="2:7">
      <c r="B343" s="2640"/>
      <c r="C343" s="1412" t="s">
        <v>393</v>
      </c>
      <c r="D343" s="156" t="s">
        <v>382</v>
      </c>
      <c r="E343" s="156" t="s">
        <v>386</v>
      </c>
      <c r="F343" s="156"/>
      <c r="G343" s="1411">
        <v>290</v>
      </c>
    </row>
    <row r="344" spans="2:7">
      <c r="B344" s="2640"/>
      <c r="C344" s="1412" t="s">
        <v>392</v>
      </c>
      <c r="D344" s="156" t="s">
        <v>382</v>
      </c>
      <c r="E344" s="156" t="s">
        <v>388</v>
      </c>
      <c r="F344" s="156"/>
      <c r="G344" s="1411">
        <v>290</v>
      </c>
    </row>
    <row r="345" spans="2:7">
      <c r="B345" s="2640"/>
      <c r="C345" s="1412" t="s">
        <v>391</v>
      </c>
      <c r="D345" s="156" t="s">
        <v>384</v>
      </c>
      <c r="E345" s="156" t="s">
        <v>390</v>
      </c>
      <c r="F345" s="156"/>
      <c r="G345" s="1411">
        <v>290</v>
      </c>
    </row>
    <row r="346" spans="2:7">
      <c r="B346" s="2640"/>
      <c r="C346" s="1412" t="s">
        <v>389</v>
      </c>
      <c r="D346" s="156" t="s">
        <v>384</v>
      </c>
      <c r="E346" s="156" t="s">
        <v>388</v>
      </c>
      <c r="F346" s="156"/>
      <c r="G346" s="1411">
        <v>290</v>
      </c>
    </row>
    <row r="347" spans="2:7">
      <c r="B347" s="2640"/>
      <c r="C347" s="1412" t="s">
        <v>387</v>
      </c>
      <c r="D347" s="156" t="s">
        <v>384</v>
      </c>
      <c r="E347" s="156" t="s">
        <v>386</v>
      </c>
      <c r="F347" s="156"/>
      <c r="G347" s="1411">
        <v>290</v>
      </c>
    </row>
    <row r="348" spans="2:7">
      <c r="B348" s="2640"/>
      <c r="C348" s="1412" t="s">
        <v>385</v>
      </c>
      <c r="D348" s="156" t="s">
        <v>384</v>
      </c>
      <c r="E348" s="156" t="s">
        <v>204</v>
      </c>
      <c r="F348" s="156"/>
      <c r="G348" s="1411">
        <v>290</v>
      </c>
    </row>
    <row r="349" spans="2:7">
      <c r="B349" s="2640"/>
      <c r="C349" s="1412" t="s">
        <v>383</v>
      </c>
      <c r="D349" s="156" t="s">
        <v>382</v>
      </c>
      <c r="E349" s="156" t="s">
        <v>381</v>
      </c>
      <c r="F349" s="156"/>
      <c r="G349" s="1411">
        <v>290</v>
      </c>
    </row>
    <row r="350" spans="2:7">
      <c r="B350" s="2640"/>
      <c r="C350" s="1412" t="s">
        <v>380</v>
      </c>
      <c r="D350" s="156" t="s">
        <v>377</v>
      </c>
      <c r="E350" s="156" t="s">
        <v>368</v>
      </c>
      <c r="F350" s="156"/>
      <c r="G350" s="1411">
        <v>800</v>
      </c>
    </row>
    <row r="351" spans="2:7">
      <c r="B351" s="2640"/>
      <c r="C351" s="1412" t="s">
        <v>379</v>
      </c>
      <c r="D351" s="156" t="s">
        <v>377</v>
      </c>
      <c r="E351" s="156" t="s">
        <v>368</v>
      </c>
      <c r="F351" s="156"/>
      <c r="G351" s="1411">
        <v>800</v>
      </c>
    </row>
    <row r="352" spans="2:7">
      <c r="B352" s="2640"/>
      <c r="C352" s="1412" t="s">
        <v>378</v>
      </c>
      <c r="D352" s="156" t="s">
        <v>377</v>
      </c>
      <c r="E352" s="156" t="s">
        <v>368</v>
      </c>
      <c r="F352" s="156"/>
      <c r="G352" s="1411">
        <v>800</v>
      </c>
    </row>
    <row r="353" spans="2:7">
      <c r="B353" s="2640"/>
      <c r="C353" s="1412" t="s">
        <v>376</v>
      </c>
      <c r="D353" s="156" t="s">
        <v>373</v>
      </c>
      <c r="E353" s="156" t="s">
        <v>368</v>
      </c>
      <c r="F353" s="156"/>
      <c r="G353" s="1411">
        <v>800</v>
      </c>
    </row>
    <row r="354" spans="2:7" ht="14.7" customHeight="1">
      <c r="B354" s="2640"/>
      <c r="C354" s="1412" t="s">
        <v>375</v>
      </c>
      <c r="D354" s="156" t="s">
        <v>373</v>
      </c>
      <c r="E354" s="156" t="s">
        <v>368</v>
      </c>
      <c r="F354" s="156"/>
      <c r="G354" s="1411">
        <v>800</v>
      </c>
    </row>
    <row r="355" spans="2:7">
      <c r="B355" s="2640"/>
      <c r="C355" s="1412" t="s">
        <v>374</v>
      </c>
      <c r="D355" s="156" t="s">
        <v>373</v>
      </c>
      <c r="E355" s="156" t="s">
        <v>368</v>
      </c>
      <c r="F355" s="156"/>
      <c r="G355" s="1411">
        <v>800</v>
      </c>
    </row>
    <row r="356" spans="2:7">
      <c r="B356" s="2640"/>
      <c r="C356" s="1412" t="s">
        <v>372</v>
      </c>
      <c r="D356" s="156" t="s">
        <v>369</v>
      </c>
      <c r="E356" s="156" t="s">
        <v>368</v>
      </c>
      <c r="F356" s="156"/>
      <c r="G356" s="1411">
        <v>800</v>
      </c>
    </row>
    <row r="357" spans="2:7">
      <c r="B357" s="2640"/>
      <c r="C357" s="1412" t="s">
        <v>371</v>
      </c>
      <c r="D357" s="156" t="s">
        <v>369</v>
      </c>
      <c r="E357" s="156" t="s">
        <v>368</v>
      </c>
      <c r="F357" s="156"/>
      <c r="G357" s="1411">
        <v>800</v>
      </c>
    </row>
    <row r="358" spans="2:7" ht="15" thickBot="1">
      <c r="B358" s="2641"/>
      <c r="C358" s="155" t="s">
        <v>370</v>
      </c>
      <c r="D358" s="4" t="s">
        <v>369</v>
      </c>
      <c r="E358" s="4" t="s">
        <v>368</v>
      </c>
      <c r="F358" s="4"/>
      <c r="G358" s="154">
        <v>800</v>
      </c>
    </row>
    <row r="359" spans="2:7" ht="15" thickBot="1">
      <c r="G359"/>
    </row>
    <row r="360" spans="2:7" ht="15" thickBot="1">
      <c r="B360" s="2652" t="s">
        <v>367</v>
      </c>
      <c r="C360" s="2653"/>
      <c r="D360" s="1426" t="s">
        <v>602</v>
      </c>
      <c r="E360" s="2613" t="s">
        <v>678</v>
      </c>
      <c r="F360" s="2614"/>
      <c r="G360" s="2615"/>
    </row>
    <row r="361" spans="2:7" ht="15" thickBot="1">
      <c r="B361" s="1441"/>
      <c r="C361" s="1442"/>
      <c r="D361" s="1426" t="s">
        <v>2363</v>
      </c>
      <c r="E361" s="2613" t="s">
        <v>2362</v>
      </c>
      <c r="F361" s="2614"/>
      <c r="G361" s="2615"/>
    </row>
    <row r="362" spans="2:7" ht="15" thickBot="1">
      <c r="B362" s="2610" t="s">
        <v>366</v>
      </c>
      <c r="C362" s="82" t="s">
        <v>4</v>
      </c>
      <c r="D362" s="153" t="s">
        <v>5</v>
      </c>
      <c r="E362" s="81" t="s">
        <v>23</v>
      </c>
      <c r="F362" s="81" t="s">
        <v>281</v>
      </c>
      <c r="G362" s="152" t="s">
        <v>6</v>
      </c>
    </row>
    <row r="363" spans="2:7">
      <c r="B363" s="2611"/>
      <c r="C363" s="1409" t="s">
        <v>365</v>
      </c>
      <c r="D363" s="1410" t="s">
        <v>727</v>
      </c>
      <c r="E363" t="s">
        <v>137</v>
      </c>
      <c r="F363" s="1408" t="s">
        <v>728</v>
      </c>
      <c r="G363" s="1406">
        <v>320</v>
      </c>
    </row>
    <row r="364" spans="2:7">
      <c r="B364" s="2611"/>
      <c r="C364" s="1427" t="s">
        <v>729</v>
      </c>
      <c r="D364" s="1407" t="s">
        <v>730</v>
      </c>
      <c r="E364" t="s">
        <v>137</v>
      </c>
      <c r="F364" s="1408" t="s">
        <v>728</v>
      </c>
      <c r="G364" s="1406" t="s">
        <v>350</v>
      </c>
    </row>
    <row r="365" spans="2:7">
      <c r="B365" s="2611"/>
      <c r="C365" s="1427" t="s">
        <v>364</v>
      </c>
      <c r="D365" s="1407" t="s">
        <v>730</v>
      </c>
      <c r="E365" t="s">
        <v>204</v>
      </c>
      <c r="F365" s="1408" t="s">
        <v>728</v>
      </c>
      <c r="G365" s="1406" t="s">
        <v>350</v>
      </c>
    </row>
    <row r="366" spans="2:7">
      <c r="B366" s="2611"/>
      <c r="C366" s="1427" t="s">
        <v>363</v>
      </c>
      <c r="D366" s="1407" t="s">
        <v>731</v>
      </c>
      <c r="E366" t="s">
        <v>204</v>
      </c>
      <c r="F366" s="1408" t="s">
        <v>728</v>
      </c>
      <c r="G366" s="1406">
        <v>330</v>
      </c>
    </row>
    <row r="367" spans="2:7">
      <c r="B367" s="2611"/>
      <c r="C367" s="1427" t="s">
        <v>732</v>
      </c>
      <c r="D367" s="1407" t="s">
        <v>733</v>
      </c>
      <c r="E367" t="s">
        <v>734</v>
      </c>
      <c r="F367" s="1408" t="s">
        <v>735</v>
      </c>
      <c r="G367" s="1406" t="s">
        <v>355</v>
      </c>
    </row>
    <row r="368" spans="2:7">
      <c r="B368" s="2611"/>
      <c r="C368" s="1427" t="s">
        <v>736</v>
      </c>
      <c r="D368" s="1407" t="s">
        <v>737</v>
      </c>
      <c r="E368" t="s">
        <v>734</v>
      </c>
      <c r="F368" s="1408" t="s">
        <v>735</v>
      </c>
      <c r="G368" s="1406" t="s">
        <v>355</v>
      </c>
    </row>
    <row r="369" spans="2:14">
      <c r="B369" s="2611"/>
      <c r="C369" s="1427" t="s">
        <v>362</v>
      </c>
      <c r="D369" s="1407" t="s">
        <v>738</v>
      </c>
      <c r="E369" t="s">
        <v>200</v>
      </c>
      <c r="F369" s="1408" t="s">
        <v>739</v>
      </c>
      <c r="G369" s="1406">
        <v>390</v>
      </c>
    </row>
    <row r="370" spans="2:14">
      <c r="B370" s="2611"/>
      <c r="C370" s="1427" t="s">
        <v>361</v>
      </c>
      <c r="D370" s="1407" t="s">
        <v>731</v>
      </c>
      <c r="E370" t="s">
        <v>200</v>
      </c>
      <c r="F370" s="1408" t="s">
        <v>740</v>
      </c>
      <c r="G370" s="1406">
        <v>360</v>
      </c>
    </row>
    <row r="371" spans="2:14">
      <c r="B371" s="2611"/>
      <c r="C371" s="1427" t="s">
        <v>360</v>
      </c>
      <c r="D371" s="1407" t="s">
        <v>738</v>
      </c>
      <c r="E371" t="s">
        <v>200</v>
      </c>
      <c r="F371" s="1408" t="s">
        <v>740</v>
      </c>
      <c r="G371" s="1406">
        <v>390</v>
      </c>
    </row>
    <row r="372" spans="2:14" ht="15.75" customHeight="1">
      <c r="B372" s="2611"/>
      <c r="C372" s="1427" t="s">
        <v>359</v>
      </c>
      <c r="D372" s="1407" t="s">
        <v>738</v>
      </c>
      <c r="E372" t="s">
        <v>200</v>
      </c>
      <c r="F372" s="1408" t="s">
        <v>741</v>
      </c>
      <c r="G372" s="1406">
        <v>390</v>
      </c>
    </row>
    <row r="373" spans="2:14">
      <c r="B373" s="2611"/>
      <c r="C373" s="1427" t="s">
        <v>358</v>
      </c>
      <c r="D373" s="1407" t="s">
        <v>742</v>
      </c>
      <c r="E373" t="s">
        <v>200</v>
      </c>
      <c r="F373" s="1408" t="s">
        <v>740</v>
      </c>
      <c r="G373" s="1406" t="s">
        <v>355</v>
      </c>
    </row>
    <row r="374" spans="2:14">
      <c r="B374" s="2611"/>
      <c r="C374" s="1427" t="s">
        <v>357</v>
      </c>
      <c r="D374" s="1407" t="s">
        <v>743</v>
      </c>
      <c r="E374" t="s">
        <v>200</v>
      </c>
      <c r="F374" s="1408" t="s">
        <v>740</v>
      </c>
      <c r="G374" s="1406">
        <v>450</v>
      </c>
      <c r="N374" s="2"/>
    </row>
    <row r="375" spans="2:14">
      <c r="B375" s="2611"/>
      <c r="C375" s="1427" t="s">
        <v>356</v>
      </c>
      <c r="D375" s="1407" t="s">
        <v>737</v>
      </c>
      <c r="E375" t="s">
        <v>200</v>
      </c>
      <c r="F375" s="1408" t="s">
        <v>744</v>
      </c>
      <c r="G375" s="1406" t="s">
        <v>355</v>
      </c>
      <c r="N375" s="2"/>
    </row>
    <row r="376" spans="2:14">
      <c r="B376" s="2611"/>
      <c r="C376" s="1427" t="s">
        <v>354</v>
      </c>
      <c r="D376" s="1407" t="s">
        <v>730</v>
      </c>
      <c r="E376" t="s">
        <v>195</v>
      </c>
      <c r="F376" s="1408" t="s">
        <v>728</v>
      </c>
      <c r="G376" s="1406" t="s">
        <v>350</v>
      </c>
      <c r="N376" s="2"/>
    </row>
    <row r="377" spans="2:14">
      <c r="B377" s="2611"/>
      <c r="C377" s="1427" t="s">
        <v>353</v>
      </c>
      <c r="D377" s="1407" t="s">
        <v>731</v>
      </c>
      <c r="E377" t="s">
        <v>195</v>
      </c>
      <c r="F377" s="1408" t="s">
        <v>728</v>
      </c>
      <c r="G377" s="1406">
        <v>330</v>
      </c>
      <c r="N377" s="2"/>
    </row>
    <row r="378" spans="2:14">
      <c r="B378" s="2611"/>
      <c r="C378" s="1427" t="s">
        <v>352</v>
      </c>
      <c r="D378" s="1407" t="s">
        <v>745</v>
      </c>
      <c r="E378" t="s">
        <v>194</v>
      </c>
      <c r="F378" s="1408" t="s">
        <v>728</v>
      </c>
      <c r="G378" s="1406">
        <v>310</v>
      </c>
      <c r="N378" s="2"/>
    </row>
    <row r="379" spans="2:14">
      <c r="B379" s="2611"/>
      <c r="C379" s="1427" t="s">
        <v>351</v>
      </c>
      <c r="D379" s="1407" t="s">
        <v>730</v>
      </c>
      <c r="E379" t="s">
        <v>194</v>
      </c>
      <c r="F379" s="1408" t="s">
        <v>728</v>
      </c>
      <c r="G379" s="1406" t="s">
        <v>350</v>
      </c>
      <c r="N379" s="2"/>
    </row>
    <row r="380" spans="2:14">
      <c r="B380" s="2611"/>
      <c r="C380" s="1427" t="s">
        <v>349</v>
      </c>
      <c r="D380" s="1407" t="s">
        <v>731</v>
      </c>
      <c r="E380" t="s">
        <v>190</v>
      </c>
      <c r="F380" s="1408" t="s">
        <v>728</v>
      </c>
      <c r="G380" s="1406">
        <v>320</v>
      </c>
      <c r="N380" s="2"/>
    </row>
    <row r="381" spans="2:14">
      <c r="B381" s="2611"/>
      <c r="C381" s="1427" t="s">
        <v>746</v>
      </c>
      <c r="D381" s="1407" t="s">
        <v>731</v>
      </c>
      <c r="E381" t="s">
        <v>190</v>
      </c>
      <c r="F381" s="1408" t="s">
        <v>728</v>
      </c>
      <c r="G381" s="1406">
        <v>320</v>
      </c>
      <c r="N381" s="2"/>
    </row>
    <row r="382" spans="2:14">
      <c r="B382" s="2611"/>
      <c r="C382" s="1427" t="s">
        <v>747</v>
      </c>
      <c r="D382" s="1407" t="s">
        <v>748</v>
      </c>
      <c r="E382" t="s">
        <v>734</v>
      </c>
      <c r="F382" s="1408" t="s">
        <v>735</v>
      </c>
      <c r="G382" s="1406" t="s">
        <v>348</v>
      </c>
      <c r="N382" s="2"/>
    </row>
    <row r="383" spans="2:14">
      <c r="B383" s="2611"/>
      <c r="C383" s="1427" t="s">
        <v>749</v>
      </c>
      <c r="D383" s="1407" t="s">
        <v>750</v>
      </c>
      <c r="E383" t="s">
        <v>734</v>
      </c>
      <c r="F383" s="1408" t="s">
        <v>735</v>
      </c>
      <c r="G383" s="1406" t="s">
        <v>348</v>
      </c>
      <c r="N383" s="2"/>
    </row>
    <row r="384" spans="2:14">
      <c r="B384" s="2611"/>
      <c r="C384" s="1427" t="s">
        <v>751</v>
      </c>
      <c r="D384" s="1407" t="s">
        <v>752</v>
      </c>
      <c r="E384" t="s">
        <v>734</v>
      </c>
      <c r="F384" s="1408" t="s">
        <v>753</v>
      </c>
      <c r="G384" s="1406" t="s">
        <v>348</v>
      </c>
      <c r="N384" s="2"/>
    </row>
    <row r="385" spans="2:14">
      <c r="B385" s="2611"/>
      <c r="C385" s="1427" t="s">
        <v>754</v>
      </c>
      <c r="D385" s="1407" t="s">
        <v>755</v>
      </c>
      <c r="E385" t="s">
        <v>734</v>
      </c>
      <c r="F385" s="1408" t="s">
        <v>756</v>
      </c>
      <c r="G385" s="1406" t="s">
        <v>348</v>
      </c>
      <c r="N385" s="2"/>
    </row>
    <row r="386" spans="2:14" ht="14.7" customHeight="1">
      <c r="B386" s="2611"/>
      <c r="C386" s="1427" t="s">
        <v>757</v>
      </c>
      <c r="D386" s="1407" t="s">
        <v>758</v>
      </c>
      <c r="E386" t="s">
        <v>734</v>
      </c>
      <c r="F386" s="1408" t="s">
        <v>753</v>
      </c>
      <c r="G386" s="1406" t="s">
        <v>348</v>
      </c>
      <c r="N386" s="2"/>
    </row>
    <row r="387" spans="2:14">
      <c r="B387" s="2611"/>
      <c r="C387" s="1427" t="s">
        <v>759</v>
      </c>
      <c r="D387" s="1407" t="s">
        <v>760</v>
      </c>
      <c r="E387" t="s">
        <v>734</v>
      </c>
      <c r="F387" s="1408" t="s">
        <v>753</v>
      </c>
      <c r="G387" s="1406" t="s">
        <v>348</v>
      </c>
      <c r="N387" s="2"/>
    </row>
    <row r="388" spans="2:14">
      <c r="B388" s="2611"/>
      <c r="C388" s="1427" t="s">
        <v>347</v>
      </c>
      <c r="D388" s="1407" t="s">
        <v>745</v>
      </c>
      <c r="E388" s="156" t="s">
        <v>187</v>
      </c>
      <c r="F388" s="1408" t="s">
        <v>728</v>
      </c>
      <c r="G388" s="1428">
        <v>310</v>
      </c>
      <c r="N388" s="2"/>
    </row>
    <row r="389" spans="2:14">
      <c r="B389" s="2611"/>
      <c r="C389" s="1427" t="s">
        <v>761</v>
      </c>
      <c r="D389" s="1407" t="s">
        <v>731</v>
      </c>
      <c r="E389" s="156" t="s">
        <v>186</v>
      </c>
      <c r="F389" s="1408" t="s">
        <v>728</v>
      </c>
      <c r="G389" s="1406">
        <v>330</v>
      </c>
      <c r="N389" s="2"/>
    </row>
    <row r="390" spans="2:14" ht="15" thickBot="1">
      <c r="B390" s="2612"/>
      <c r="C390" s="1429" t="s">
        <v>762</v>
      </c>
      <c r="D390" s="1404" t="s">
        <v>730</v>
      </c>
      <c r="E390" s="4" t="s">
        <v>186</v>
      </c>
      <c r="F390" s="1405" t="s">
        <v>728</v>
      </c>
      <c r="G390" s="1430" t="s">
        <v>350</v>
      </c>
    </row>
    <row r="391" spans="2:14">
      <c r="F391" t="s">
        <v>763</v>
      </c>
      <c r="G391"/>
    </row>
    <row r="392" spans="2:14" ht="15" thickBot="1">
      <c r="G392"/>
    </row>
    <row r="393" spans="2:14" ht="15" thickBot="1">
      <c r="B393" s="2660" t="s">
        <v>346</v>
      </c>
      <c r="C393" s="2661"/>
      <c r="D393" s="1403" t="s">
        <v>345</v>
      </c>
      <c r="E393" s="1403" t="s">
        <v>344</v>
      </c>
      <c r="F393" s="1402"/>
      <c r="G393" s="1401" t="s">
        <v>343</v>
      </c>
    </row>
    <row r="394" spans="2:14" ht="15" thickBot="1">
      <c r="B394" s="2636" t="s">
        <v>342</v>
      </c>
      <c r="C394" s="153" t="s">
        <v>4</v>
      </c>
      <c r="D394" s="81" t="s">
        <v>5</v>
      </c>
      <c r="E394" s="81" t="s">
        <v>23</v>
      </c>
      <c r="F394" s="81" t="s">
        <v>281</v>
      </c>
      <c r="G394" s="152" t="s">
        <v>6</v>
      </c>
    </row>
    <row r="395" spans="2:14">
      <c r="B395" s="2637"/>
      <c r="C395" s="80" t="s">
        <v>341</v>
      </c>
      <c r="D395" s="79" t="s">
        <v>340</v>
      </c>
      <c r="E395" s="79" t="s">
        <v>337</v>
      </c>
      <c r="F395" s="79" t="s">
        <v>11</v>
      </c>
      <c r="G395" s="151">
        <v>800</v>
      </c>
    </row>
    <row r="396" spans="2:14" ht="15" thickBot="1">
      <c r="B396" s="2638"/>
      <c r="C396" s="150" t="s">
        <v>339</v>
      </c>
      <c r="D396" s="4" t="s">
        <v>338</v>
      </c>
      <c r="E396" s="4" t="s">
        <v>337</v>
      </c>
      <c r="F396" s="4" t="s">
        <v>11</v>
      </c>
      <c r="G396" s="3">
        <v>800</v>
      </c>
    </row>
    <row r="398" spans="2:14" ht="15" thickBot="1"/>
    <row r="399" spans="2:14" ht="15" thickBot="1">
      <c r="B399" s="2630" t="s">
        <v>515</v>
      </c>
      <c r="C399" s="2631"/>
      <c r="D399" s="857" t="s">
        <v>3807</v>
      </c>
      <c r="E399" s="857"/>
      <c r="F399" s="857" t="s">
        <v>513</v>
      </c>
      <c r="G399" s="857"/>
      <c r="H399" s="858"/>
    </row>
    <row r="400" spans="2:14">
      <c r="B400" s="2632" t="s">
        <v>468</v>
      </c>
      <c r="C400" s="604" t="s">
        <v>4</v>
      </c>
      <c r="D400" s="605" t="s">
        <v>5</v>
      </c>
      <c r="E400" s="605"/>
      <c r="F400" s="605" t="s">
        <v>23</v>
      </c>
      <c r="G400" s="605" t="s">
        <v>281</v>
      </c>
      <c r="H400" s="606" t="s">
        <v>6</v>
      </c>
    </row>
    <row r="401" spans="2:8">
      <c r="B401" s="2632"/>
      <c r="C401" s="1292" t="s">
        <v>2734</v>
      </c>
      <c r="D401" s="8" t="s">
        <v>2733</v>
      </c>
      <c r="E401" s="8" t="s">
        <v>1970</v>
      </c>
      <c r="F401" s="8"/>
      <c r="G401" s="8"/>
      <c r="H401" s="147">
        <v>281.95</v>
      </c>
    </row>
    <row r="402" spans="2:8">
      <c r="B402" s="2632"/>
      <c r="C402" s="1291" t="s">
        <v>2763</v>
      </c>
      <c r="D402" s="1290" t="s">
        <v>2764</v>
      </c>
      <c r="E402" s="8"/>
      <c r="F402" s="8"/>
      <c r="G402" s="8"/>
      <c r="H402" s="1289">
        <v>382.69</v>
      </c>
    </row>
    <row r="403" spans="2:8">
      <c r="B403" s="2632"/>
      <c r="C403" s="1291" t="s">
        <v>2765</v>
      </c>
      <c r="D403" s="1290" t="s">
        <v>2766</v>
      </c>
      <c r="E403" s="8"/>
      <c r="F403" s="8"/>
      <c r="G403" s="8"/>
      <c r="H403" s="1289">
        <v>420.76</v>
      </c>
    </row>
    <row r="404" spans="2:8">
      <c r="B404" s="2632"/>
      <c r="C404" s="1291" t="s">
        <v>2767</v>
      </c>
      <c r="D404" s="1290" t="s">
        <v>2768</v>
      </c>
      <c r="E404" s="8"/>
      <c r="F404" s="8"/>
      <c r="G404" s="8"/>
      <c r="H404" s="1289">
        <v>443.1</v>
      </c>
    </row>
    <row r="405" spans="2:8">
      <c r="B405" s="2632"/>
      <c r="C405" s="1291" t="s">
        <v>2770</v>
      </c>
      <c r="D405" s="1290" t="s">
        <v>2771</v>
      </c>
      <c r="E405" s="8"/>
      <c r="F405" s="8"/>
      <c r="G405" s="8"/>
      <c r="H405" s="1289">
        <v>415.73</v>
      </c>
    </row>
    <row r="406" spans="2:8">
      <c r="B406" s="2632"/>
      <c r="C406" s="1291" t="s">
        <v>2772</v>
      </c>
      <c r="D406" s="1290" t="s">
        <v>2773</v>
      </c>
      <c r="E406" s="8"/>
      <c r="F406" s="8"/>
      <c r="G406" s="8"/>
      <c r="H406" s="1289">
        <v>457.1</v>
      </c>
    </row>
    <row r="407" spans="2:8">
      <c r="B407" s="2632"/>
      <c r="C407" s="29"/>
      <c r="D407" s="8"/>
      <c r="E407" s="8"/>
      <c r="F407" s="8"/>
      <c r="G407" s="8"/>
      <c r="H407" s="147"/>
    </row>
    <row r="408" spans="2:8">
      <c r="B408" s="2632"/>
      <c r="C408" s="29"/>
      <c r="D408" s="8" t="s">
        <v>2973</v>
      </c>
      <c r="E408" s="8"/>
      <c r="F408" s="8"/>
      <c r="G408" s="8"/>
      <c r="H408" s="147"/>
    </row>
    <row r="409" spans="2:8">
      <c r="B409" s="2632"/>
      <c r="C409" s="29"/>
      <c r="D409" s="8"/>
      <c r="E409" s="8"/>
      <c r="F409" s="8"/>
      <c r="G409" s="8"/>
      <c r="H409" s="147"/>
    </row>
    <row r="410" spans="2:8">
      <c r="B410" s="2632"/>
      <c r="C410" s="29"/>
      <c r="D410" s="8"/>
      <c r="E410" s="8"/>
      <c r="F410" s="8"/>
      <c r="G410" s="8"/>
      <c r="H410" s="147"/>
    </row>
    <row r="411" spans="2:8">
      <c r="B411" s="2632"/>
      <c r="C411" s="29"/>
      <c r="D411" s="8"/>
      <c r="E411" s="8"/>
      <c r="F411" s="8"/>
      <c r="G411" s="8"/>
      <c r="H411" s="147"/>
    </row>
    <row r="412" spans="2:8">
      <c r="B412" s="2632"/>
      <c r="C412" s="29"/>
      <c r="D412" s="8"/>
      <c r="E412" s="8"/>
      <c r="F412" s="8"/>
      <c r="G412" s="8"/>
      <c r="H412" s="147"/>
    </row>
    <row r="413" spans="2:8">
      <c r="B413" s="2632"/>
      <c r="C413" s="29"/>
      <c r="D413" s="8"/>
      <c r="E413" s="8"/>
      <c r="F413" s="8"/>
      <c r="G413" s="8"/>
      <c r="H413" s="147">
        <v>281.95</v>
      </c>
    </row>
    <row r="414" spans="2:8">
      <c r="B414" s="2632"/>
      <c r="C414" s="29"/>
      <c r="D414" s="8"/>
      <c r="E414" s="8"/>
      <c r="F414" s="8"/>
      <c r="G414" s="8"/>
      <c r="H414" s="147">
        <v>281.95</v>
      </c>
    </row>
  </sheetData>
  <sheetProtection formatCells="0" formatColumns="0" formatRows="0" insertColumns="0" insertRows="0" insertHyperlinks="0" deleteColumns="0" deleteRows="0" sort="0" autoFilter="0" pivotTables="0"/>
  <mergeCells count="28">
    <mergeCell ref="B399:C399"/>
    <mergeCell ref="B400:B414"/>
    <mergeCell ref="B1:D1"/>
    <mergeCell ref="B394:B396"/>
    <mergeCell ref="B210:B241"/>
    <mergeCell ref="B73:B79"/>
    <mergeCell ref="B291:B358"/>
    <mergeCell ref="B81:C81"/>
    <mergeCell ref="B82:B88"/>
    <mergeCell ref="B89:B92"/>
    <mergeCell ref="B109:C109"/>
    <mergeCell ref="B110:B128"/>
    <mergeCell ref="B360:C360"/>
    <mergeCell ref="B244:B288"/>
    <mergeCell ref="B12:B21"/>
    <mergeCell ref="B393:C393"/>
    <mergeCell ref="B3:C3"/>
    <mergeCell ref="B24:B72"/>
    <mergeCell ref="B362:B390"/>
    <mergeCell ref="E360:G360"/>
    <mergeCell ref="B94:C94"/>
    <mergeCell ref="B95:B107"/>
    <mergeCell ref="B130:C130"/>
    <mergeCell ref="E130:F130"/>
    <mergeCell ref="B131:B145"/>
    <mergeCell ref="B4:B9"/>
    <mergeCell ref="E361:G361"/>
    <mergeCell ref="B148:B209"/>
  </mergeCells>
  <phoneticPr fontId="86" type="noConversion"/>
  <hyperlinks>
    <hyperlink ref="A1" location="Contents!A1" display="Return" xr:uid="{00000000-0004-0000-0F00-000001000000}"/>
    <hyperlink ref="E393" r:id="rId1" display="mailto:Naoki.Tomisawa.111@yutaka-giken.com" xr:uid="{00000000-0004-0000-0F00-000000000000}"/>
    <hyperlink ref="E130" r:id="rId2" display="mailto:simon.lane@helperformance.com" xr:uid="{8F046F4D-3EF3-4735-81B5-B619D811C26C}"/>
    <hyperlink ref="E11" r:id="rId3" display="mailto:r.verhagen@moto-master.com" xr:uid="{8B6CA73F-3DEB-4221-BDEB-2BE3808A86AC}"/>
  </hyperlinks>
  <pageMargins left="0.7" right="0.7" top="0.75" bottom="0.75" header="0.3" footer="0.3"/>
  <pageSetup paperSize="9" orientation="portrait"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149AB-A880-4173-9ED4-481728011639}">
  <sheetPr codeName="Sheet39">
    <tabColor theme="1" tint="4.9989318521683403E-2"/>
  </sheetPr>
  <dimension ref="A1:H147"/>
  <sheetViews>
    <sheetView topLeftCell="B9" zoomScale="80" zoomScaleNormal="80" workbookViewId="0">
      <selection activeCell="F37" sqref="F37"/>
    </sheetView>
  </sheetViews>
  <sheetFormatPr defaultColWidth="9" defaultRowHeight="14.4"/>
  <cols>
    <col min="2" max="2" width="3.77734375" bestFit="1" customWidth="1"/>
    <col min="3" max="3" width="19" customWidth="1"/>
    <col min="4" max="4" width="83.21875" bestFit="1" customWidth="1"/>
    <col min="5" max="5" width="19.44140625" customWidth="1"/>
    <col min="6" max="6" width="56.44140625" bestFit="1" customWidth="1"/>
    <col min="7" max="7" width="52.44140625" customWidth="1"/>
    <col min="8" max="8" width="11.77734375" style="1733" customWidth="1"/>
    <col min="10" max="10" width="10.109375" bestFit="1" customWidth="1"/>
  </cols>
  <sheetData>
    <row r="1" spans="1:8" ht="15" thickBot="1">
      <c r="A1" s="222" t="s">
        <v>664</v>
      </c>
      <c r="B1" s="2633" t="s">
        <v>2769</v>
      </c>
      <c r="C1" s="2634"/>
      <c r="D1" s="2635"/>
      <c r="E1" s="845">
        <f>Cover!B6</f>
        <v>2026</v>
      </c>
      <c r="F1" s="716" t="s">
        <v>2551</v>
      </c>
      <c r="G1" s="718"/>
      <c r="H1" s="1732"/>
    </row>
    <row r="3" spans="1:8">
      <c r="D3" s="531" t="s">
        <v>1982</v>
      </c>
    </row>
    <row r="4" spans="1:8" ht="15" thickBot="1"/>
    <row r="5" spans="1:8" ht="15" thickBot="1">
      <c r="B5" s="2630" t="s">
        <v>515</v>
      </c>
      <c r="C5" s="2631"/>
      <c r="D5" s="857" t="s">
        <v>3807</v>
      </c>
      <c r="E5" s="857"/>
      <c r="F5" s="857" t="s">
        <v>11</v>
      </c>
      <c r="G5" s="857"/>
      <c r="H5" s="1715"/>
    </row>
    <row r="6" spans="1:8" ht="15.75" customHeight="1">
      <c r="B6" s="2632" t="s">
        <v>468</v>
      </c>
      <c r="C6" s="604" t="s">
        <v>4</v>
      </c>
      <c r="D6" s="605" t="s">
        <v>5</v>
      </c>
      <c r="E6" s="605"/>
      <c r="F6" s="605" t="s">
        <v>23</v>
      </c>
      <c r="G6" s="605" t="s">
        <v>281</v>
      </c>
      <c r="H6" s="1748" t="s">
        <v>6</v>
      </c>
    </row>
    <row r="7" spans="1:8">
      <c r="B7" s="2632"/>
      <c r="C7" s="1292" t="s">
        <v>2734</v>
      </c>
      <c r="D7" s="8" t="s">
        <v>3219</v>
      </c>
      <c r="E7" s="8" t="s">
        <v>1970</v>
      </c>
      <c r="F7" s="8"/>
      <c r="G7" s="8"/>
      <c r="H7" s="1730">
        <v>331</v>
      </c>
    </row>
    <row r="8" spans="1:8">
      <c r="B8" s="2632"/>
      <c r="C8" s="1292" t="s">
        <v>3802</v>
      </c>
      <c r="D8" s="8" t="s">
        <v>3803</v>
      </c>
      <c r="E8" s="8" t="s">
        <v>1970</v>
      </c>
      <c r="F8" s="8" t="s">
        <v>3801</v>
      </c>
      <c r="G8" s="8"/>
      <c r="H8" s="1730">
        <v>331</v>
      </c>
    </row>
    <row r="9" spans="1:8">
      <c r="B9" s="2632"/>
      <c r="C9" s="1291" t="s">
        <v>2763</v>
      </c>
      <c r="D9" s="1290" t="s">
        <v>2764</v>
      </c>
      <c r="E9" s="8"/>
      <c r="F9" s="8"/>
      <c r="G9" s="8"/>
      <c r="H9" s="1734">
        <v>382.69</v>
      </c>
    </row>
    <row r="10" spans="1:8">
      <c r="B10" s="2632"/>
      <c r="C10" s="1291" t="s">
        <v>2765</v>
      </c>
      <c r="D10" s="1290" t="s">
        <v>2766</v>
      </c>
      <c r="E10" s="8"/>
      <c r="F10" s="8"/>
      <c r="G10" s="8"/>
      <c r="H10" s="1734">
        <v>420.76</v>
      </c>
    </row>
    <row r="11" spans="1:8">
      <c r="B11" s="2632"/>
      <c r="C11" s="1291" t="s">
        <v>2767</v>
      </c>
      <c r="D11" s="1290" t="s">
        <v>2768</v>
      </c>
      <c r="E11" s="8"/>
      <c r="F11" s="8"/>
      <c r="G11" s="8"/>
      <c r="H11" s="1734">
        <v>443.1</v>
      </c>
    </row>
    <row r="12" spans="1:8">
      <c r="B12" s="2632"/>
      <c r="C12" s="1291" t="s">
        <v>2770</v>
      </c>
      <c r="D12" s="1290" t="s">
        <v>2771</v>
      </c>
      <c r="E12" s="8"/>
      <c r="F12" s="8"/>
      <c r="G12" s="8"/>
      <c r="H12" s="1734">
        <v>415.73</v>
      </c>
    </row>
    <row r="13" spans="1:8">
      <c r="B13" s="2632"/>
      <c r="C13" s="1291" t="s">
        <v>2772</v>
      </c>
      <c r="D13" s="1290" t="s">
        <v>2773</v>
      </c>
      <c r="E13" s="8"/>
      <c r="F13" s="8"/>
      <c r="G13" s="8"/>
      <c r="H13" s="1734">
        <v>457.1</v>
      </c>
    </row>
    <row r="14" spans="1:8">
      <c r="B14" s="2632"/>
      <c r="C14" s="29"/>
      <c r="D14" s="8"/>
      <c r="E14" s="8"/>
      <c r="F14" s="8"/>
      <c r="G14" s="8"/>
      <c r="H14" s="1730"/>
    </row>
    <row r="15" spans="1:8">
      <c r="B15" s="2632"/>
      <c r="C15" s="29"/>
      <c r="D15" s="8"/>
      <c r="E15" s="8"/>
      <c r="F15" s="8"/>
      <c r="G15" s="8"/>
      <c r="H15" s="1730"/>
    </row>
    <row r="16" spans="1:8">
      <c r="B16" s="2632"/>
      <c r="C16" s="29"/>
      <c r="D16" s="8"/>
      <c r="E16" s="8"/>
      <c r="F16" s="8"/>
      <c r="G16" s="8"/>
      <c r="H16" s="1730"/>
    </row>
    <row r="17" spans="2:8">
      <c r="B17" s="2632"/>
      <c r="C17" s="29"/>
      <c r="D17" s="8"/>
      <c r="E17" s="8"/>
      <c r="F17" s="8"/>
      <c r="G17" s="8"/>
      <c r="H17" s="1730"/>
    </row>
    <row r="18" spans="2:8">
      <c r="B18" s="2632"/>
      <c r="C18" s="29"/>
      <c r="D18" s="8"/>
      <c r="E18" s="8"/>
      <c r="F18" s="8"/>
      <c r="G18" s="8"/>
      <c r="H18" s="1730"/>
    </row>
    <row r="19" spans="2:8">
      <c r="B19" s="2632"/>
      <c r="C19" s="29"/>
      <c r="D19" s="8"/>
      <c r="E19" s="8"/>
      <c r="F19" s="8"/>
      <c r="G19" s="8"/>
      <c r="H19" s="1730"/>
    </row>
    <row r="20" spans="2:8">
      <c r="B20" s="2632"/>
      <c r="C20" s="29"/>
      <c r="D20" s="8"/>
      <c r="E20" s="8"/>
      <c r="F20" s="8"/>
      <c r="G20" s="8"/>
      <c r="H20" s="1730">
        <v>281.95</v>
      </c>
    </row>
    <row r="21" spans="2:8" ht="15" thickBot="1">
      <c r="B21" s="1265"/>
      <c r="C21" s="29"/>
      <c r="D21" s="8"/>
      <c r="E21" s="8"/>
      <c r="F21" s="8"/>
      <c r="G21" s="8"/>
      <c r="H21" s="1730">
        <v>281.95</v>
      </c>
    </row>
    <row r="22" spans="2:8" ht="15" thickBot="1">
      <c r="B22" s="2673" t="s">
        <v>4043</v>
      </c>
      <c r="C22" s="2674"/>
      <c r="D22" s="2050" t="s">
        <v>4044</v>
      </c>
      <c r="E22" s="2050"/>
      <c r="F22" s="2050"/>
      <c r="G22" s="2051"/>
    </row>
    <row r="23" spans="2:8" ht="15" thickBot="1">
      <c r="B23" s="2046" t="s">
        <v>11</v>
      </c>
      <c r="C23" s="1599" t="s">
        <v>4</v>
      </c>
      <c r="D23" s="1599" t="s">
        <v>5</v>
      </c>
      <c r="E23" s="1599" t="s">
        <v>23</v>
      </c>
      <c r="F23" s="1599" t="s">
        <v>23</v>
      </c>
      <c r="G23" s="1599" t="s">
        <v>281</v>
      </c>
      <c r="H23" s="1600" t="s">
        <v>6</v>
      </c>
    </row>
    <row r="24" spans="2:8" ht="15.6">
      <c r="B24" s="2675" t="s">
        <v>468</v>
      </c>
      <c r="C24" s="2052" t="s">
        <v>4055</v>
      </c>
      <c r="D24" s="8" t="s">
        <v>4056</v>
      </c>
      <c r="E24" s="1836" t="s">
        <v>1970</v>
      </c>
      <c r="F24" s="8"/>
      <c r="G24" s="8"/>
      <c r="H24" s="2049">
        <v>417</v>
      </c>
    </row>
    <row r="25" spans="2:8">
      <c r="B25" s="2676"/>
      <c r="C25" s="2053" t="s">
        <v>4053</v>
      </c>
      <c r="D25" s="8" t="s">
        <v>4054</v>
      </c>
      <c r="E25" s="8" t="s">
        <v>2981</v>
      </c>
      <c r="F25" s="8"/>
      <c r="G25" s="8"/>
      <c r="H25" s="2049">
        <v>436</v>
      </c>
    </row>
    <row r="26" spans="2:8">
      <c r="B26" s="2676"/>
      <c r="C26" s="2053" t="s">
        <v>11</v>
      </c>
      <c r="D26" s="8" t="s">
        <v>11</v>
      </c>
      <c r="E26" s="8" t="s">
        <v>11</v>
      </c>
      <c r="F26" s="8"/>
      <c r="G26" s="8"/>
      <c r="H26" s="2049" t="s">
        <v>11</v>
      </c>
    </row>
    <row r="27" spans="2:8">
      <c r="B27" s="2676"/>
      <c r="C27" s="890"/>
      <c r="D27" s="8"/>
      <c r="E27" s="8"/>
      <c r="F27" s="8"/>
      <c r="G27" s="8"/>
      <c r="H27" s="1601"/>
    </row>
    <row r="28" spans="2:8">
      <c r="B28" s="2676"/>
      <c r="C28" s="890"/>
      <c r="D28" s="8"/>
      <c r="E28" s="8"/>
      <c r="F28" s="8"/>
      <c r="G28" s="8"/>
      <c r="H28" s="1601"/>
    </row>
    <row r="29" spans="2:8">
      <c r="B29" s="1265"/>
    </row>
    <row r="30" spans="2:8" ht="15" thickBot="1">
      <c r="B30" s="2677" t="s">
        <v>4169</v>
      </c>
      <c r="C30" s="2678"/>
      <c r="D30" s="2151" t="s">
        <v>4170</v>
      </c>
      <c r="E30" s="2152"/>
      <c r="F30" s="2152"/>
      <c r="G30" s="2153"/>
      <c r="H30" s="2154"/>
    </row>
    <row r="31" spans="2:8" ht="15" thickBot="1">
      <c r="B31" s="2046" t="s">
        <v>11</v>
      </c>
      <c r="C31" s="1599" t="s">
        <v>4</v>
      </c>
      <c r="D31" s="1599" t="s">
        <v>5</v>
      </c>
      <c r="E31" s="1599" t="s">
        <v>23</v>
      </c>
      <c r="F31" s="1599" t="s">
        <v>23</v>
      </c>
      <c r="G31" s="1599" t="s">
        <v>281</v>
      </c>
      <c r="H31" s="1600" t="s">
        <v>6</v>
      </c>
    </row>
    <row r="32" spans="2:8">
      <c r="B32" s="2679" t="s">
        <v>468</v>
      </c>
      <c r="C32" s="1803" t="s">
        <v>4171</v>
      </c>
      <c r="D32" s="2155" t="s">
        <v>4172</v>
      </c>
      <c r="E32" s="1836" t="s">
        <v>2981</v>
      </c>
      <c r="F32" s="8" t="s">
        <v>4174</v>
      </c>
      <c r="G32" s="8" t="s">
        <v>4177</v>
      </c>
      <c r="H32" s="2049">
        <v>425</v>
      </c>
    </row>
    <row r="33" spans="2:8">
      <c r="B33" s="2680"/>
      <c r="C33" s="1803" t="s">
        <v>4171</v>
      </c>
      <c r="D33" s="2155" t="s">
        <v>4173</v>
      </c>
      <c r="E33" s="8" t="s">
        <v>2981</v>
      </c>
      <c r="F33" s="8" t="s">
        <v>4175</v>
      </c>
      <c r="G33" s="8" t="s">
        <v>4178</v>
      </c>
      <c r="H33" s="2049">
        <v>375</v>
      </c>
    </row>
    <row r="34" spans="2:8" ht="15.6" customHeight="1">
      <c r="B34" s="2680"/>
      <c r="C34" s="2053" t="s">
        <v>11</v>
      </c>
      <c r="D34" s="8" t="s">
        <v>11</v>
      </c>
      <c r="E34" s="8" t="s">
        <v>11</v>
      </c>
      <c r="F34" s="8"/>
      <c r="G34" s="8"/>
      <c r="H34" s="2049" t="s">
        <v>11</v>
      </c>
    </row>
    <row r="35" spans="2:8">
      <c r="B35" s="2680"/>
      <c r="C35" s="890"/>
      <c r="D35" s="8"/>
      <c r="E35" s="8"/>
      <c r="F35" s="8"/>
      <c r="G35" s="8"/>
      <c r="H35" s="1601"/>
    </row>
    <row r="36" spans="2:8">
      <c r="B36" s="2680"/>
      <c r="C36" s="890"/>
      <c r="D36" s="8"/>
      <c r="E36" s="8"/>
      <c r="F36" s="8"/>
      <c r="G36" s="8"/>
      <c r="H36" s="1601"/>
    </row>
    <row r="37" spans="2:8">
      <c r="B37" s="1265"/>
    </row>
    <row r="38" spans="2:8" ht="16.2" customHeight="1" thickBot="1"/>
    <row r="39" spans="2:8" ht="13.2" customHeight="1" thickBot="1">
      <c r="B39" s="856" t="s">
        <v>512</v>
      </c>
      <c r="C39" s="2150"/>
      <c r="D39" s="2150"/>
      <c r="E39" s="2150"/>
      <c r="F39" s="2150"/>
      <c r="G39" s="2150"/>
      <c r="H39" s="2150"/>
    </row>
    <row r="40" spans="2:8" ht="13.2" customHeight="1" thickBot="1">
      <c r="B40" s="841"/>
      <c r="C40" s="842"/>
      <c r="D40" s="854" t="s">
        <v>511</v>
      </c>
      <c r="E40" s="854"/>
      <c r="F40" s="854" t="s">
        <v>1966</v>
      </c>
      <c r="G40" s="855"/>
      <c r="H40" s="1716" t="s">
        <v>510</v>
      </c>
    </row>
    <row r="41" spans="2:8" ht="15" thickBot="1">
      <c r="B41" s="2607" t="s">
        <v>509</v>
      </c>
      <c r="C41" s="842"/>
      <c r="D41" s="618" t="s">
        <v>1967</v>
      </c>
      <c r="E41" s="618"/>
      <c r="F41" s="618" t="s">
        <v>1488</v>
      </c>
      <c r="G41" s="855"/>
      <c r="H41" s="1716"/>
    </row>
    <row r="42" spans="2:8" ht="15" thickBot="1">
      <c r="B42" s="2608"/>
      <c r="C42" s="153" t="s">
        <v>4</v>
      </c>
      <c r="D42" s="81" t="s">
        <v>5</v>
      </c>
      <c r="E42" s="81" t="s">
        <v>1969</v>
      </c>
      <c r="F42" s="81" t="s">
        <v>23</v>
      </c>
      <c r="G42" s="81" t="s">
        <v>508</v>
      </c>
      <c r="H42" s="1735" t="s">
        <v>6</v>
      </c>
    </row>
    <row r="43" spans="2:8" ht="15" thickBot="1">
      <c r="B43" s="2608"/>
      <c r="C43" s="1682" t="s">
        <v>1678</v>
      </c>
      <c r="D43" s="1683" t="s">
        <v>2974</v>
      </c>
      <c r="E43" s="1684" t="s">
        <v>1970</v>
      </c>
      <c r="F43" s="1684" t="s">
        <v>3371</v>
      </c>
      <c r="G43" s="1684"/>
      <c r="H43" s="1736">
        <v>350</v>
      </c>
    </row>
    <row r="44" spans="2:8" ht="15" thickBot="1">
      <c r="B44" s="2608"/>
      <c r="C44" s="1685" t="s">
        <v>1677</v>
      </c>
      <c r="D44" s="1686" t="s">
        <v>2975</v>
      </c>
      <c r="E44" s="1687" t="s">
        <v>1970</v>
      </c>
      <c r="F44" s="1684" t="s">
        <v>3371</v>
      </c>
      <c r="G44" s="1687"/>
      <c r="H44" s="1737">
        <v>350</v>
      </c>
    </row>
    <row r="45" spans="2:8">
      <c r="B45" s="2608"/>
      <c r="C45" s="1685" t="s">
        <v>2976</v>
      </c>
      <c r="D45" s="1686" t="s">
        <v>2977</v>
      </c>
      <c r="E45" s="1687" t="s">
        <v>1970</v>
      </c>
      <c r="F45" s="1684" t="s">
        <v>3371</v>
      </c>
      <c r="G45" s="1687"/>
      <c r="H45" s="1737">
        <v>350</v>
      </c>
    </row>
    <row r="46" spans="2:8">
      <c r="B46" s="2608"/>
      <c r="C46" s="1361">
        <v>110476052</v>
      </c>
      <c r="D46" s="1494" t="s">
        <v>2978</v>
      </c>
      <c r="E46" s="1400" t="s">
        <v>1970</v>
      </c>
      <c r="F46" s="1367"/>
      <c r="G46" s="1367"/>
      <c r="H46" s="1738">
        <v>163.80000000000001</v>
      </c>
    </row>
    <row r="47" spans="2:8">
      <c r="B47" s="2608"/>
      <c r="C47" s="843">
        <v>110476060</v>
      </c>
      <c r="D47" s="79" t="s">
        <v>2142</v>
      </c>
      <c r="E47" s="79" t="s">
        <v>1970</v>
      </c>
      <c r="F47" s="79" t="s">
        <v>2138</v>
      </c>
      <c r="G47" s="79" t="s">
        <v>1968</v>
      </c>
      <c r="H47" s="1739"/>
    </row>
    <row r="48" spans="2:8">
      <c r="B48" s="2608"/>
      <c r="C48" s="843">
        <v>110476070</v>
      </c>
      <c r="D48" s="79" t="s">
        <v>2136</v>
      </c>
      <c r="E48" s="79" t="s">
        <v>1970</v>
      </c>
      <c r="F48" s="79" t="s">
        <v>2138</v>
      </c>
      <c r="G48" s="79" t="s">
        <v>1968</v>
      </c>
      <c r="H48" s="1730">
        <v>220</v>
      </c>
    </row>
    <row r="49" spans="2:8">
      <c r="B49" s="2608"/>
      <c r="C49" s="843">
        <v>110476075</v>
      </c>
      <c r="D49" s="79" t="s">
        <v>2137</v>
      </c>
      <c r="E49" s="79" t="s">
        <v>1970</v>
      </c>
      <c r="F49" s="79" t="s">
        <v>2138</v>
      </c>
      <c r="G49" s="79" t="s">
        <v>1968</v>
      </c>
      <c r="H49" s="1717">
        <v>240</v>
      </c>
    </row>
    <row r="50" spans="2:8">
      <c r="B50" s="2608"/>
      <c r="C50" s="843">
        <v>110476080</v>
      </c>
      <c r="D50" s="79" t="s">
        <v>2140</v>
      </c>
      <c r="E50" s="79" t="s">
        <v>1970</v>
      </c>
      <c r="F50" s="79" t="s">
        <v>2138</v>
      </c>
      <c r="G50" s="79" t="s">
        <v>1968</v>
      </c>
      <c r="H50" s="1717"/>
    </row>
    <row r="51" spans="2:8" ht="15.75" customHeight="1">
      <c r="B51" s="2608"/>
      <c r="C51" s="843">
        <v>110476082</v>
      </c>
      <c r="D51" s="79" t="s">
        <v>2141</v>
      </c>
      <c r="E51" s="79" t="s">
        <v>1970</v>
      </c>
      <c r="F51" s="79" t="s">
        <v>2138</v>
      </c>
      <c r="G51" s="79" t="s">
        <v>1968</v>
      </c>
      <c r="H51" s="1717"/>
    </row>
    <row r="52" spans="2:8" ht="15.75" customHeight="1">
      <c r="B52" s="2608"/>
      <c r="C52" s="843">
        <v>110476085</v>
      </c>
      <c r="D52" s="79" t="s">
        <v>2364</v>
      </c>
      <c r="E52" s="79" t="s">
        <v>1970</v>
      </c>
      <c r="F52" s="79" t="s">
        <v>2138</v>
      </c>
      <c r="G52" s="79" t="s">
        <v>1968</v>
      </c>
      <c r="H52" s="1717">
        <v>311.41000000000003</v>
      </c>
    </row>
    <row r="53" spans="2:8" ht="15.75" customHeight="1">
      <c r="B53" s="2608"/>
      <c r="C53" s="45">
        <v>110476087</v>
      </c>
      <c r="D53" s="79" t="s">
        <v>2139</v>
      </c>
      <c r="E53" s="79" t="s">
        <v>1970</v>
      </c>
      <c r="F53" s="79" t="s">
        <v>2138</v>
      </c>
      <c r="G53" s="79" t="s">
        <v>1968</v>
      </c>
      <c r="H53" s="1717">
        <v>283.08</v>
      </c>
    </row>
    <row r="54" spans="2:8">
      <c r="B54" s="2608"/>
      <c r="C54" s="45" t="s">
        <v>1489</v>
      </c>
      <c r="D54" s="8" t="s">
        <v>1906</v>
      </c>
      <c r="E54" s="79" t="s">
        <v>1970</v>
      </c>
      <c r="F54" s="79"/>
      <c r="G54" s="79" t="s">
        <v>1968</v>
      </c>
      <c r="H54" s="1717">
        <v>295</v>
      </c>
    </row>
    <row r="55" spans="2:8">
      <c r="B55" s="2608"/>
      <c r="C55" s="45" t="s">
        <v>1490</v>
      </c>
      <c r="D55" s="8" t="s">
        <v>1907</v>
      </c>
      <c r="E55" s="79" t="s">
        <v>1970</v>
      </c>
      <c r="F55" s="79"/>
      <c r="G55" s="79" t="s">
        <v>1968</v>
      </c>
      <c r="H55" s="1717">
        <v>295</v>
      </c>
    </row>
    <row r="56" spans="2:8">
      <c r="B56" s="2608"/>
      <c r="C56" s="45" t="s">
        <v>1491</v>
      </c>
      <c r="D56" s="8" t="s">
        <v>1908</v>
      </c>
      <c r="E56" s="79" t="s">
        <v>1970</v>
      </c>
      <c r="F56" s="79"/>
      <c r="G56" s="79" t="s">
        <v>1968</v>
      </c>
      <c r="H56" s="1717">
        <v>335</v>
      </c>
    </row>
    <row r="57" spans="2:8">
      <c r="B57" s="2608"/>
      <c r="C57" s="45" t="s">
        <v>1909</v>
      </c>
      <c r="D57" s="8" t="s">
        <v>1910</v>
      </c>
      <c r="E57" s="79" t="s">
        <v>1970</v>
      </c>
      <c r="F57" s="79"/>
      <c r="G57" s="79" t="s">
        <v>1968</v>
      </c>
      <c r="H57" s="1717">
        <v>335</v>
      </c>
    </row>
    <row r="58" spans="2:8">
      <c r="B58" s="2608"/>
      <c r="C58" s="1765" t="s">
        <v>3482</v>
      </c>
      <c r="D58" s="8" t="s">
        <v>3483</v>
      </c>
      <c r="E58" s="79" t="s">
        <v>1970</v>
      </c>
      <c r="F58" s="1777" t="s">
        <v>3539</v>
      </c>
      <c r="G58" s="79" t="s">
        <v>1968</v>
      </c>
      <c r="H58" s="1717">
        <v>299</v>
      </c>
    </row>
    <row r="59" spans="2:8">
      <c r="B59" s="2608"/>
      <c r="C59" s="29"/>
      <c r="D59" s="8"/>
      <c r="E59" s="79"/>
      <c r="F59" s="79"/>
      <c r="G59" s="8"/>
      <c r="H59" s="1717"/>
    </row>
    <row r="60" spans="2:8">
      <c r="B60" s="2608"/>
      <c r="C60" s="29" t="s">
        <v>1911</v>
      </c>
      <c r="D60" s="8" t="s">
        <v>1912</v>
      </c>
      <c r="E60" s="79" t="s">
        <v>1972</v>
      </c>
      <c r="F60" s="79"/>
      <c r="G60" s="8" t="s">
        <v>1968</v>
      </c>
      <c r="H60" s="1717">
        <v>295</v>
      </c>
    </row>
    <row r="61" spans="2:8">
      <c r="B61" s="2608"/>
      <c r="C61" s="29" t="s">
        <v>1913</v>
      </c>
      <c r="D61" s="8" t="s">
        <v>1914</v>
      </c>
      <c r="E61" s="79" t="s">
        <v>1972</v>
      </c>
      <c r="F61" s="79" t="s">
        <v>2135</v>
      </c>
      <c r="G61" s="8" t="s">
        <v>1968</v>
      </c>
      <c r="H61" s="1717">
        <v>236</v>
      </c>
    </row>
    <row r="62" spans="2:8">
      <c r="B62" s="2608"/>
      <c r="C62" s="29"/>
      <c r="D62" s="8"/>
      <c r="E62" s="79"/>
      <c r="F62" s="79"/>
      <c r="G62" s="70"/>
      <c r="H62" s="1717"/>
    </row>
    <row r="63" spans="2:8">
      <c r="B63" s="2608"/>
      <c r="C63" s="1495" t="s">
        <v>2979</v>
      </c>
      <c r="D63" s="1496" t="s">
        <v>2980</v>
      </c>
      <c r="E63" s="1463" t="s">
        <v>2981</v>
      </c>
      <c r="F63" s="1463"/>
      <c r="G63" s="1463"/>
      <c r="H63" s="1740">
        <v>200</v>
      </c>
    </row>
    <row r="64" spans="2:8">
      <c r="B64" s="2608"/>
      <c r="C64" s="1495" t="s">
        <v>2982</v>
      </c>
      <c r="D64" s="1496" t="s">
        <v>2983</v>
      </c>
      <c r="E64" s="1463" t="s">
        <v>2981</v>
      </c>
      <c r="F64" s="1463"/>
      <c r="G64" s="1463"/>
      <c r="H64" s="1740">
        <v>200</v>
      </c>
    </row>
    <row r="65" spans="2:8" ht="15" thickBot="1">
      <c r="B65" s="2609"/>
      <c r="C65" s="1495" t="s">
        <v>2984</v>
      </c>
      <c r="D65" s="1496" t="s">
        <v>2985</v>
      </c>
      <c r="E65" s="1463" t="s">
        <v>2981</v>
      </c>
      <c r="F65" s="1463"/>
      <c r="G65" s="1463"/>
      <c r="H65" s="1740">
        <v>200</v>
      </c>
    </row>
    <row r="66" spans="2:8" ht="15" thickBot="1">
      <c r="B66" s="2607" t="s">
        <v>342</v>
      </c>
      <c r="D66" s="23"/>
      <c r="E66" s="70"/>
      <c r="F66" s="8"/>
      <c r="G66" s="23"/>
      <c r="H66" s="1730"/>
    </row>
    <row r="67" spans="2:8" ht="15" thickBot="1">
      <c r="B67" s="2608"/>
      <c r="C67" s="140" t="s">
        <v>4</v>
      </c>
      <c r="D67" s="141" t="s">
        <v>5</v>
      </c>
      <c r="E67" s="141"/>
      <c r="F67" s="141" t="s">
        <v>8</v>
      </c>
      <c r="G67" s="141" t="s">
        <v>507</v>
      </c>
      <c r="H67" s="1735" t="s">
        <v>6</v>
      </c>
    </row>
    <row r="68" spans="2:8" ht="15" thickBot="1">
      <c r="B68" s="2609"/>
      <c r="C68" s="1498" t="s">
        <v>2986</v>
      </c>
      <c r="D68" s="1499" t="s">
        <v>2987</v>
      </c>
      <c r="E68" s="1500" t="s">
        <v>2988</v>
      </c>
      <c r="F68" s="1503"/>
      <c r="G68" s="1500"/>
      <c r="H68" s="1741">
        <v>420.37905000000001</v>
      </c>
    </row>
    <row r="69" spans="2:8" ht="15" thickBot="1">
      <c r="C69" s="1497" t="s">
        <v>2989</v>
      </c>
      <c r="D69" s="1504" t="s">
        <v>2990</v>
      </c>
      <c r="E69" s="1501" t="s">
        <v>2988</v>
      </c>
      <c r="F69" s="1502"/>
      <c r="G69" s="1502"/>
      <c r="H69" s="1742">
        <v>350.08154999999999</v>
      </c>
    </row>
    <row r="70" spans="2:8" ht="15" thickBot="1">
      <c r="B70" s="1899" t="s">
        <v>2549</v>
      </c>
    </row>
    <row r="71" spans="2:8" ht="15" thickBot="1">
      <c r="B71" s="1899" t="s">
        <v>2561</v>
      </c>
      <c r="C71" s="1900"/>
      <c r="D71" s="959" t="s">
        <v>2560</v>
      </c>
      <c r="E71" s="960"/>
      <c r="F71" s="2662" t="s">
        <v>2557</v>
      </c>
      <c r="G71" s="2663"/>
      <c r="H71" s="1718"/>
    </row>
    <row r="72" spans="2:8" ht="15" thickBot="1">
      <c r="B72" s="2664" t="s">
        <v>468</v>
      </c>
      <c r="C72" s="1900"/>
      <c r="D72" s="959" t="s">
        <v>2559</v>
      </c>
      <c r="E72" s="960"/>
      <c r="F72" s="2662" t="s">
        <v>2558</v>
      </c>
      <c r="G72" s="2663"/>
      <c r="H72" s="1718"/>
    </row>
    <row r="73" spans="2:8" ht="15" thickBot="1">
      <c r="B73" s="2665"/>
      <c r="C73" s="953" t="s">
        <v>4</v>
      </c>
      <c r="D73" s="954" t="s">
        <v>5</v>
      </c>
      <c r="E73" s="953"/>
      <c r="F73" s="953" t="s">
        <v>23</v>
      </c>
      <c r="G73" s="955" t="s">
        <v>281</v>
      </c>
      <c r="H73" s="1743" t="s">
        <v>6</v>
      </c>
    </row>
    <row r="74" spans="2:8" ht="15" thickBot="1">
      <c r="B74" s="2665"/>
      <c r="C74" s="956" t="s">
        <v>2552</v>
      </c>
      <c r="D74" s="957" t="s">
        <v>465</v>
      </c>
      <c r="E74" s="957" t="s">
        <v>1970</v>
      </c>
      <c r="F74" s="957" t="s">
        <v>2554</v>
      </c>
      <c r="G74" s="957" t="s">
        <v>2556</v>
      </c>
      <c r="H74" s="1719">
        <v>237.7</v>
      </c>
    </row>
    <row r="75" spans="2:8">
      <c r="B75" s="2665"/>
      <c r="C75" s="958" t="s">
        <v>2553</v>
      </c>
      <c r="D75" s="957" t="s">
        <v>465</v>
      </c>
      <c r="E75" s="861" t="s">
        <v>1970</v>
      </c>
      <c r="F75" s="861" t="s">
        <v>2555</v>
      </c>
      <c r="G75" s="861" t="s">
        <v>2556</v>
      </c>
      <c r="H75" s="1720">
        <v>237.7</v>
      </c>
    </row>
    <row r="76" spans="2:8">
      <c r="B76" s="2665"/>
      <c r="C76" s="1563"/>
      <c r="D76" s="1564"/>
      <c r="E76" s="1565"/>
      <c r="F76" s="1565"/>
      <c r="G76" s="1565"/>
      <c r="H76" s="1721"/>
    </row>
    <row r="77" spans="2:8">
      <c r="B77" s="2665"/>
      <c r="C77" s="890" t="s">
        <v>3207</v>
      </c>
      <c r="D77" s="890" t="s">
        <v>3208</v>
      </c>
      <c r="E77" s="1566" t="s">
        <v>3212</v>
      </c>
      <c r="F77" s="1566" t="s">
        <v>3209</v>
      </c>
      <c r="G77" s="1566"/>
      <c r="H77" s="1722">
        <v>286</v>
      </c>
    </row>
    <row r="78" spans="2:8">
      <c r="B78" s="2665"/>
      <c r="C78" s="890" t="s">
        <v>3210</v>
      </c>
      <c r="D78" s="890" t="s">
        <v>3211</v>
      </c>
      <c r="E78" s="1566" t="s">
        <v>3212</v>
      </c>
      <c r="F78" s="1566" t="s">
        <v>2554</v>
      </c>
      <c r="G78" s="1566"/>
      <c r="H78" s="1722">
        <v>313</v>
      </c>
    </row>
    <row r="79" spans="2:8">
      <c r="B79" s="2665"/>
      <c r="C79" s="1567"/>
      <c r="D79" s="1567"/>
      <c r="E79" s="1566"/>
      <c r="F79" s="1566"/>
      <c r="G79" s="1566"/>
      <c r="H79" s="1722"/>
    </row>
    <row r="80" spans="2:8">
      <c r="B80" s="2665"/>
      <c r="C80" s="890" t="s">
        <v>3213</v>
      </c>
      <c r="D80" s="890" t="s">
        <v>3218</v>
      </c>
      <c r="E80" s="1566" t="s">
        <v>2981</v>
      </c>
      <c r="F80" s="1566"/>
      <c r="G80" s="1566"/>
      <c r="H80" s="1722">
        <v>204</v>
      </c>
    </row>
    <row r="81" spans="2:8">
      <c r="B81" s="2665"/>
      <c r="C81" s="1567"/>
      <c r="D81" s="1567"/>
      <c r="E81" s="1566"/>
      <c r="F81" s="1566"/>
      <c r="G81" s="1566"/>
      <c r="H81" s="1722"/>
    </row>
    <row r="82" spans="2:8" ht="15" thickBot="1">
      <c r="B82" s="2666"/>
      <c r="C82" s="890" t="s">
        <v>3214</v>
      </c>
      <c r="D82" s="890" t="s">
        <v>3215</v>
      </c>
      <c r="E82" s="1566" t="s">
        <v>1972</v>
      </c>
      <c r="F82" s="1566" t="s">
        <v>3209</v>
      </c>
      <c r="G82" s="1566"/>
      <c r="H82" s="1722">
        <v>286</v>
      </c>
    </row>
    <row r="83" spans="2:8" ht="15" thickBot="1">
      <c r="C83" s="890" t="s">
        <v>3216</v>
      </c>
      <c r="D83" s="890" t="s">
        <v>3217</v>
      </c>
      <c r="E83" s="1568" t="s">
        <v>1972</v>
      </c>
      <c r="F83" s="1568" t="s">
        <v>2554</v>
      </c>
      <c r="G83" s="1568"/>
      <c r="H83" s="1723">
        <v>313</v>
      </c>
    </row>
    <row r="84" spans="2:8" ht="15" thickBot="1">
      <c r="B84" s="1896" t="s">
        <v>1851</v>
      </c>
    </row>
    <row r="85" spans="2:8" ht="15" thickBot="1">
      <c r="B85" s="2616" t="s">
        <v>468</v>
      </c>
      <c r="C85" s="1897"/>
      <c r="D85" s="790" t="s">
        <v>124</v>
      </c>
      <c r="E85" s="790"/>
      <c r="F85" s="790" t="s">
        <v>11</v>
      </c>
      <c r="G85" s="790"/>
      <c r="H85" s="1724"/>
    </row>
    <row r="86" spans="2:8" ht="15" thickBot="1">
      <c r="B86" s="2617"/>
      <c r="C86" s="153" t="s">
        <v>4</v>
      </c>
      <c r="D86" s="81" t="s">
        <v>5</v>
      </c>
      <c r="E86" s="81"/>
      <c r="F86" s="81" t="s">
        <v>23</v>
      </c>
      <c r="G86" s="524" t="s">
        <v>281</v>
      </c>
      <c r="H86" s="1744" t="s">
        <v>6</v>
      </c>
    </row>
    <row r="87" spans="2:8">
      <c r="B87" s="2617"/>
      <c r="C87" s="853"/>
      <c r="D87" s="736" t="s">
        <v>1978</v>
      </c>
      <c r="E87" s="736"/>
      <c r="F87" s="695" t="s">
        <v>2514</v>
      </c>
      <c r="G87" s="736"/>
      <c r="H87" s="1717"/>
    </row>
    <row r="88" spans="2:8">
      <c r="B88" s="2617"/>
      <c r="C88" s="735"/>
      <c r="D88" s="736" t="s">
        <v>1979</v>
      </c>
      <c r="E88" s="736"/>
      <c r="F88" s="695" t="s">
        <v>1981</v>
      </c>
      <c r="G88" s="695"/>
      <c r="H88" s="1717"/>
    </row>
    <row r="89" spans="2:8">
      <c r="B89" s="2617"/>
      <c r="C89" s="29"/>
      <c r="D89" s="79"/>
      <c r="E89" s="79"/>
      <c r="F89" s="79"/>
      <c r="G89" s="158"/>
      <c r="H89" s="1717"/>
    </row>
    <row r="90" spans="2:8">
      <c r="B90" s="2617"/>
      <c r="C90" s="29" t="s">
        <v>2515</v>
      </c>
      <c r="D90" s="79" t="s">
        <v>1977</v>
      </c>
      <c r="E90" s="79" t="s">
        <v>1970</v>
      </c>
      <c r="F90" s="79" t="s">
        <v>1975</v>
      </c>
      <c r="G90" s="852" t="s">
        <v>2518</v>
      </c>
      <c r="H90" s="1717">
        <v>315</v>
      </c>
    </row>
    <row r="91" spans="2:8">
      <c r="B91" s="2617"/>
      <c r="C91" s="29" t="s">
        <v>2516</v>
      </c>
      <c r="D91" s="79" t="s">
        <v>1977</v>
      </c>
      <c r="E91" s="79" t="s">
        <v>1970</v>
      </c>
      <c r="F91" s="79" t="s">
        <v>1975</v>
      </c>
      <c r="G91" s="852" t="s">
        <v>2518</v>
      </c>
      <c r="H91" s="1717">
        <v>315</v>
      </c>
    </row>
    <row r="92" spans="2:8">
      <c r="B92" s="2617"/>
      <c r="C92" s="29" t="s">
        <v>2517</v>
      </c>
      <c r="D92" s="79" t="s">
        <v>1977</v>
      </c>
      <c r="E92" s="79" t="s">
        <v>1970</v>
      </c>
      <c r="F92" s="79" t="s">
        <v>1975</v>
      </c>
      <c r="G92" s="852" t="s">
        <v>2524</v>
      </c>
      <c r="H92" s="1717">
        <v>315</v>
      </c>
    </row>
    <row r="93" spans="2:8">
      <c r="B93" s="2617"/>
      <c r="C93" s="29"/>
      <c r="D93" s="79"/>
      <c r="E93" s="79"/>
      <c r="F93" s="79"/>
      <c r="G93" s="158"/>
      <c r="H93" s="1717"/>
    </row>
    <row r="94" spans="2:8">
      <c r="B94" s="2617"/>
      <c r="C94" s="29" t="s">
        <v>2519</v>
      </c>
      <c r="D94" s="79" t="s">
        <v>1980</v>
      </c>
      <c r="E94" s="79" t="s">
        <v>1970</v>
      </c>
      <c r="F94" s="8" t="s">
        <v>1976</v>
      </c>
      <c r="G94" s="852" t="s">
        <v>2522</v>
      </c>
      <c r="H94" s="1717">
        <v>275</v>
      </c>
    </row>
    <row r="95" spans="2:8">
      <c r="B95" s="2617"/>
      <c r="C95" s="29" t="s">
        <v>2520</v>
      </c>
      <c r="D95" s="79" t="s">
        <v>1980</v>
      </c>
      <c r="E95" s="79" t="s">
        <v>1970</v>
      </c>
      <c r="F95" s="8" t="s">
        <v>1976</v>
      </c>
      <c r="G95" s="852" t="s">
        <v>2522</v>
      </c>
      <c r="H95" s="1717">
        <v>275</v>
      </c>
    </row>
    <row r="96" spans="2:8">
      <c r="B96" s="2617"/>
      <c r="C96" s="29" t="s">
        <v>2521</v>
      </c>
      <c r="D96" s="79" t="s">
        <v>1980</v>
      </c>
      <c r="E96" s="79" t="s">
        <v>1970</v>
      </c>
      <c r="F96" s="8" t="s">
        <v>1976</v>
      </c>
      <c r="G96" s="852" t="s">
        <v>2523</v>
      </c>
      <c r="H96" s="1717">
        <v>275</v>
      </c>
    </row>
    <row r="97" spans="2:8">
      <c r="B97" s="2617"/>
      <c r="C97" s="29"/>
      <c r="D97" s="79"/>
      <c r="E97" s="79"/>
      <c r="F97" s="79"/>
      <c r="G97" s="852"/>
      <c r="H97" s="1717"/>
    </row>
    <row r="98" spans="2:8">
      <c r="B98" s="2617"/>
      <c r="C98" s="29" t="s">
        <v>2525</v>
      </c>
      <c r="D98" s="79" t="s">
        <v>2535</v>
      </c>
      <c r="E98" s="79" t="s">
        <v>1971</v>
      </c>
      <c r="F98" s="79" t="s">
        <v>2531</v>
      </c>
      <c r="G98" s="852" t="s">
        <v>2534</v>
      </c>
      <c r="H98" s="1717">
        <v>147</v>
      </c>
    </row>
    <row r="99" spans="2:8">
      <c r="B99" s="2617"/>
      <c r="C99" s="29" t="s">
        <v>2526</v>
      </c>
      <c r="D99" s="79" t="s">
        <v>2535</v>
      </c>
      <c r="E99" s="79" t="s">
        <v>1971</v>
      </c>
      <c r="F99" s="79" t="s">
        <v>2532</v>
      </c>
      <c r="G99" s="852"/>
      <c r="H99" s="1717">
        <v>147</v>
      </c>
    </row>
    <row r="100" spans="2:8">
      <c r="B100" s="2617"/>
      <c r="C100" s="29" t="s">
        <v>2527</v>
      </c>
      <c r="D100" s="79" t="s">
        <v>2535</v>
      </c>
      <c r="E100" s="79" t="s">
        <v>1971</v>
      </c>
      <c r="F100" s="79" t="s">
        <v>2533</v>
      </c>
      <c r="G100" s="852"/>
      <c r="H100" s="1717">
        <v>147</v>
      </c>
    </row>
    <row r="101" spans="2:8">
      <c r="B101" s="2617"/>
      <c r="C101" s="29"/>
      <c r="D101" s="79"/>
      <c r="E101" s="79"/>
      <c r="F101" s="79"/>
      <c r="G101" s="852"/>
      <c r="H101" s="1717"/>
    </row>
    <row r="102" spans="2:8">
      <c r="B102" s="2617"/>
      <c r="C102" s="29" t="s">
        <v>2528</v>
      </c>
      <c r="D102" s="79" t="s">
        <v>2535</v>
      </c>
      <c r="E102" s="79" t="s">
        <v>1971</v>
      </c>
      <c r="F102" s="79" t="s">
        <v>2531</v>
      </c>
      <c r="G102" s="158"/>
      <c r="H102" s="1717">
        <v>147</v>
      </c>
    </row>
    <row r="103" spans="2:8">
      <c r="B103" s="2617"/>
      <c r="C103" s="29" t="s">
        <v>2529</v>
      </c>
      <c r="D103" s="79" t="s">
        <v>2535</v>
      </c>
      <c r="E103" s="79" t="s">
        <v>1971</v>
      </c>
      <c r="F103" s="8" t="s">
        <v>2532</v>
      </c>
      <c r="G103" s="158"/>
      <c r="H103" s="1717">
        <v>147</v>
      </c>
    </row>
    <row r="104" spans="2:8">
      <c r="B104" s="2617"/>
      <c r="C104" s="29" t="s">
        <v>2530</v>
      </c>
      <c r="D104" s="79" t="s">
        <v>2535</v>
      </c>
      <c r="E104" s="79" t="s">
        <v>1971</v>
      </c>
      <c r="F104" s="8" t="s">
        <v>2533</v>
      </c>
      <c r="G104" s="158"/>
      <c r="H104" s="1717">
        <v>147</v>
      </c>
    </row>
    <row r="105" spans="2:8">
      <c r="B105" s="2617"/>
      <c r="C105" s="29"/>
      <c r="D105" s="79"/>
      <c r="E105" s="79"/>
      <c r="F105" s="79"/>
      <c r="G105" s="852"/>
      <c r="H105" s="1717"/>
    </row>
    <row r="106" spans="2:8">
      <c r="B106" s="2617"/>
      <c r="C106" s="45">
        <v>29000189</v>
      </c>
      <c r="D106" s="79" t="s">
        <v>2537</v>
      </c>
      <c r="E106" s="79" t="s">
        <v>2540</v>
      </c>
      <c r="F106" s="79"/>
      <c r="G106" s="852"/>
      <c r="H106" s="1717">
        <v>16</v>
      </c>
    </row>
    <row r="107" spans="2:8">
      <c r="B107" s="2617"/>
      <c r="C107" s="45">
        <v>29000188</v>
      </c>
      <c r="D107" s="79" t="s">
        <v>2538</v>
      </c>
      <c r="E107" s="79" t="s">
        <v>2540</v>
      </c>
      <c r="F107" s="79"/>
      <c r="G107" s="158"/>
      <c r="H107" s="1717">
        <v>50</v>
      </c>
    </row>
    <row r="108" spans="2:8">
      <c r="B108" s="2617"/>
      <c r="C108" s="45" t="s">
        <v>2536</v>
      </c>
      <c r="D108" s="79" t="s">
        <v>2539</v>
      </c>
      <c r="E108" s="79" t="s">
        <v>2540</v>
      </c>
      <c r="F108" s="8"/>
      <c r="G108" s="158"/>
      <c r="H108" s="1717">
        <v>370</v>
      </c>
    </row>
    <row r="109" spans="2:8" ht="15" thickBot="1">
      <c r="B109" s="2618"/>
      <c r="C109" s="29"/>
      <c r="D109" s="79"/>
      <c r="E109" s="79"/>
      <c r="F109" s="8"/>
      <c r="G109" s="158" t="s">
        <v>2541</v>
      </c>
      <c r="H109" s="1717">
        <f>SUM(H106:H108)</f>
        <v>436</v>
      </c>
    </row>
    <row r="110" spans="2:8" ht="15" thickBot="1">
      <c r="C110" s="26"/>
      <c r="D110" s="23"/>
      <c r="E110" s="23"/>
      <c r="F110" s="23"/>
      <c r="G110" s="23"/>
      <c r="H110" s="1725"/>
    </row>
    <row r="111" spans="2:8" ht="15" thickBot="1">
      <c r="B111" s="1898" t="s">
        <v>1922</v>
      </c>
    </row>
    <row r="112" spans="2:8" ht="15" thickBot="1">
      <c r="B112" s="2623" t="s">
        <v>468</v>
      </c>
      <c r="C112" s="1357"/>
      <c r="D112" s="847" t="s">
        <v>1923</v>
      </c>
      <c r="E112" s="846"/>
      <c r="F112" s="2667" t="s">
        <v>1924</v>
      </c>
      <c r="G112" s="2668"/>
      <c r="H112" s="1726"/>
    </row>
    <row r="113" spans="2:8" ht="15" thickBot="1">
      <c r="B113" s="2624"/>
      <c r="C113" s="834" t="s">
        <v>4</v>
      </c>
      <c r="D113" s="848" t="s">
        <v>5</v>
      </c>
      <c r="E113" s="834"/>
      <c r="F113" s="834" t="s">
        <v>23</v>
      </c>
      <c r="G113" s="859" t="s">
        <v>281</v>
      </c>
      <c r="H113" s="1745" t="s">
        <v>6</v>
      </c>
    </row>
    <row r="114" spans="2:8" ht="15" thickBot="1">
      <c r="B114" s="2624"/>
      <c r="C114" s="838" t="s">
        <v>1934</v>
      </c>
      <c r="D114" s="849" t="s">
        <v>1935</v>
      </c>
      <c r="E114" s="838" t="s">
        <v>1974</v>
      </c>
      <c r="F114" s="838" t="s">
        <v>1936</v>
      </c>
      <c r="G114" s="849" t="s">
        <v>1928</v>
      </c>
      <c r="H114" s="1727">
        <v>244</v>
      </c>
    </row>
    <row r="115" spans="2:8" ht="15" thickBot="1">
      <c r="B115" s="2624"/>
      <c r="C115" s="835" t="s">
        <v>1937</v>
      </c>
      <c r="D115" s="850" t="s">
        <v>1938</v>
      </c>
      <c r="E115" s="835" t="s">
        <v>1974</v>
      </c>
      <c r="F115" s="835" t="s">
        <v>1936</v>
      </c>
      <c r="G115" s="850" t="s">
        <v>1928</v>
      </c>
      <c r="H115" s="1728">
        <v>244</v>
      </c>
    </row>
    <row r="116" spans="2:8" ht="15" thickBot="1">
      <c r="B116" s="2624"/>
      <c r="C116" s="837"/>
      <c r="D116" s="851"/>
      <c r="E116" s="837"/>
      <c r="F116" s="837"/>
      <c r="G116" s="851"/>
      <c r="H116" s="1746"/>
    </row>
    <row r="117" spans="2:8" ht="15" thickBot="1">
      <c r="B117" s="2624"/>
      <c r="C117" s="838" t="s">
        <v>1939</v>
      </c>
      <c r="D117" s="849" t="s">
        <v>1940</v>
      </c>
      <c r="E117" s="838" t="s">
        <v>1972</v>
      </c>
      <c r="F117" s="838" t="s">
        <v>1936</v>
      </c>
      <c r="G117" s="849" t="s">
        <v>1928</v>
      </c>
      <c r="H117" s="1727">
        <v>388</v>
      </c>
    </row>
    <row r="118" spans="2:8" ht="15" thickBot="1">
      <c r="B118" s="2624"/>
      <c r="C118" s="835" t="s">
        <v>1941</v>
      </c>
      <c r="D118" s="850" t="s">
        <v>1942</v>
      </c>
      <c r="E118" s="838" t="s">
        <v>1972</v>
      </c>
      <c r="F118" s="835" t="s">
        <v>1936</v>
      </c>
      <c r="G118" s="850" t="s">
        <v>1928</v>
      </c>
      <c r="H118" s="1728">
        <v>388</v>
      </c>
    </row>
    <row r="119" spans="2:8" ht="15" thickBot="1">
      <c r="B119" s="2624"/>
      <c r="C119" s="835" t="s">
        <v>1943</v>
      </c>
      <c r="D119" s="850" t="s">
        <v>1944</v>
      </c>
      <c r="E119" s="838" t="s">
        <v>1972</v>
      </c>
      <c r="F119" s="835" t="s">
        <v>1936</v>
      </c>
      <c r="G119" s="850" t="s">
        <v>1928</v>
      </c>
      <c r="H119" s="1728">
        <v>388</v>
      </c>
    </row>
    <row r="120" spans="2:8" ht="15" thickBot="1">
      <c r="B120" s="2624"/>
      <c r="C120" s="837"/>
      <c r="D120" s="851"/>
      <c r="E120" s="837"/>
      <c r="F120" s="837"/>
      <c r="G120" s="851"/>
      <c r="H120" s="1746"/>
    </row>
    <row r="121" spans="2:8" ht="15" thickBot="1">
      <c r="B121" s="2624"/>
      <c r="C121" s="838" t="s">
        <v>1945</v>
      </c>
      <c r="D121" s="849" t="s">
        <v>1946</v>
      </c>
      <c r="E121" s="838" t="s">
        <v>1973</v>
      </c>
      <c r="F121" s="838" t="s">
        <v>1947</v>
      </c>
      <c r="G121" s="849" t="s">
        <v>1928</v>
      </c>
      <c r="H121" s="1727">
        <v>388</v>
      </c>
    </row>
    <row r="122" spans="2:8" ht="15" thickBot="1">
      <c r="B122" s="2624"/>
      <c r="C122" s="837"/>
      <c r="D122" s="851"/>
      <c r="E122" s="837"/>
      <c r="F122" s="837"/>
      <c r="G122" s="851"/>
      <c r="H122" s="1746"/>
    </row>
    <row r="123" spans="2:8" ht="15" thickBot="1">
      <c r="B123" s="2625"/>
      <c r="C123" s="838" t="s">
        <v>1948</v>
      </c>
      <c r="D123" s="849" t="s">
        <v>1949</v>
      </c>
      <c r="E123" s="838" t="s">
        <v>1971</v>
      </c>
      <c r="F123" s="838" t="s">
        <v>1950</v>
      </c>
      <c r="G123" s="849" t="s">
        <v>1928</v>
      </c>
      <c r="H123" s="1727">
        <v>200</v>
      </c>
    </row>
    <row r="124" spans="2:8" ht="15" thickBot="1">
      <c r="C124" s="835" t="s">
        <v>1951</v>
      </c>
      <c r="D124" s="850" t="s">
        <v>1952</v>
      </c>
      <c r="E124" s="835" t="s">
        <v>1971</v>
      </c>
      <c r="F124" s="835" t="s">
        <v>1953</v>
      </c>
      <c r="G124" s="850" t="s">
        <v>1928</v>
      </c>
      <c r="H124" s="1728">
        <v>200</v>
      </c>
    </row>
    <row r="125" spans="2:8" ht="15" customHeight="1" thickBot="1">
      <c r="B125" s="816" t="s">
        <v>1825</v>
      </c>
    </row>
    <row r="126" spans="2:8" ht="15" customHeight="1" thickBot="1">
      <c r="B126" s="2626" t="s">
        <v>468</v>
      </c>
      <c r="C126" s="817"/>
      <c r="D126" s="159" t="s">
        <v>2585</v>
      </c>
      <c r="E126" s="159" t="s">
        <v>2586</v>
      </c>
      <c r="F126" s="159"/>
      <c r="G126" s="607"/>
      <c r="H126" s="1729" t="s">
        <v>1438</v>
      </c>
    </row>
    <row r="127" spans="2:8" ht="15" customHeight="1">
      <c r="B127" s="2629"/>
      <c r="C127" s="604" t="s">
        <v>4</v>
      </c>
      <c r="D127" s="605" t="s">
        <v>5</v>
      </c>
      <c r="E127" s="605" t="s">
        <v>23</v>
      </c>
      <c r="F127" s="605" t="s">
        <v>281</v>
      </c>
      <c r="G127" s="860"/>
      <c r="H127" s="1747" t="s">
        <v>6</v>
      </c>
    </row>
    <row r="128" spans="2:8" ht="15" customHeight="1">
      <c r="B128" s="2629"/>
      <c r="C128" s="8"/>
      <c r="D128" s="8" t="s">
        <v>465</v>
      </c>
      <c r="E128" s="861" t="s">
        <v>1974</v>
      </c>
      <c r="F128" s="8"/>
      <c r="G128" s="866" t="s">
        <v>1995</v>
      </c>
      <c r="H128" s="1730" t="s">
        <v>1102</v>
      </c>
    </row>
    <row r="129" spans="2:8" ht="15" customHeight="1">
      <c r="B129" s="2629"/>
      <c r="C129" s="8"/>
      <c r="D129" s="8"/>
      <c r="E129" s="8"/>
      <c r="F129" s="8"/>
      <c r="G129" s="862"/>
      <c r="H129" s="1730" t="s">
        <v>1102</v>
      </c>
    </row>
    <row r="130" spans="2:8" ht="15" customHeight="1">
      <c r="B130" s="2629"/>
      <c r="C130" s="8"/>
      <c r="D130" s="8" t="s">
        <v>1994</v>
      </c>
      <c r="E130" s="861" t="s">
        <v>1972</v>
      </c>
      <c r="F130" s="158"/>
      <c r="G130" s="866" t="s">
        <v>1995</v>
      </c>
      <c r="H130" s="1730" t="s">
        <v>1102</v>
      </c>
    </row>
    <row r="131" spans="2:8" ht="15" customHeight="1" thickBot="1">
      <c r="B131" s="2672"/>
      <c r="C131" s="8"/>
      <c r="D131" s="8"/>
      <c r="E131" s="8"/>
      <c r="F131" s="8"/>
      <c r="G131" s="862"/>
      <c r="H131" s="1730" t="s">
        <v>1102</v>
      </c>
    </row>
    <row r="132" spans="2:8" ht="15" thickBot="1">
      <c r="C132" s="23"/>
      <c r="D132" s="23" t="s">
        <v>1993</v>
      </c>
      <c r="E132" s="863" t="s">
        <v>1971</v>
      </c>
      <c r="F132" s="23"/>
      <c r="G132" s="867" t="s">
        <v>1995</v>
      </c>
      <c r="H132" s="1725" t="s">
        <v>1102</v>
      </c>
    </row>
    <row r="133" spans="2:8" ht="15" thickBot="1">
      <c r="B133" s="933" t="s">
        <v>2365</v>
      </c>
    </row>
    <row r="134" spans="2:8" ht="15" thickBot="1">
      <c r="B134" s="2669" t="s">
        <v>468</v>
      </c>
      <c r="C134" s="934"/>
      <c r="D134" s="935" t="s">
        <v>2367</v>
      </c>
      <c r="E134" s="935" t="s">
        <v>2368</v>
      </c>
      <c r="F134" s="935"/>
      <c r="G134" s="936"/>
      <c r="H134" s="1731" t="s">
        <v>2366</v>
      </c>
    </row>
    <row r="135" spans="2:8">
      <c r="B135" s="2670"/>
      <c r="C135" s="604" t="s">
        <v>4</v>
      </c>
      <c r="D135" s="605" t="s">
        <v>5</v>
      </c>
      <c r="E135" s="605" t="s">
        <v>23</v>
      </c>
      <c r="F135" s="605" t="s">
        <v>281</v>
      </c>
      <c r="G135" s="860"/>
      <c r="H135" s="1747" t="s">
        <v>6</v>
      </c>
    </row>
    <row r="136" spans="2:8" ht="15" thickBot="1">
      <c r="B136" s="2671"/>
      <c r="C136" s="199">
        <v>2100453</v>
      </c>
      <c r="D136" s="8" t="s">
        <v>2550</v>
      </c>
      <c r="E136" s="861" t="s">
        <v>1974</v>
      </c>
      <c r="F136" s="8"/>
      <c r="G136" s="866"/>
      <c r="H136" s="1730">
        <v>329</v>
      </c>
    </row>
    <row r="137" spans="2:8" ht="15" thickBot="1">
      <c r="C137" s="23"/>
      <c r="D137" s="23"/>
      <c r="E137" s="863"/>
      <c r="F137" s="23"/>
      <c r="G137" s="867"/>
      <c r="H137" s="1725"/>
    </row>
    <row r="138" spans="2:8" ht="13.2" customHeight="1" thickBot="1">
      <c r="B138" s="856" t="s">
        <v>2462</v>
      </c>
    </row>
    <row r="139" spans="2:8" ht="15" thickBot="1">
      <c r="B139" s="2607" t="s">
        <v>509</v>
      </c>
      <c r="C139" s="842"/>
      <c r="D139" s="854" t="s">
        <v>2463</v>
      </c>
      <c r="E139" s="854"/>
      <c r="F139" s="854" t="s">
        <v>2464</v>
      </c>
      <c r="G139" s="855"/>
      <c r="H139" s="1716" t="s">
        <v>2465</v>
      </c>
    </row>
    <row r="140" spans="2:8" ht="15" thickBot="1">
      <c r="B140" s="2608"/>
      <c r="C140" s="604" t="s">
        <v>4</v>
      </c>
      <c r="D140" s="81" t="s">
        <v>5</v>
      </c>
      <c r="E140" s="81" t="s">
        <v>1969</v>
      </c>
      <c r="F140" s="81" t="s">
        <v>23</v>
      </c>
      <c r="G140" s="81" t="s">
        <v>508</v>
      </c>
      <c r="H140" s="1735" t="s">
        <v>6</v>
      </c>
    </row>
    <row r="141" spans="2:8">
      <c r="B141" s="2608"/>
      <c r="C141" s="947" t="s">
        <v>2454</v>
      </c>
      <c r="D141" s="79" t="s">
        <v>2458</v>
      </c>
      <c r="E141" s="79" t="s">
        <v>1971</v>
      </c>
      <c r="F141" s="79" t="s">
        <v>2460</v>
      </c>
      <c r="G141" s="79"/>
      <c r="H141" s="1717">
        <v>200</v>
      </c>
    </row>
    <row r="142" spans="2:8">
      <c r="B142" s="2608"/>
      <c r="C142" s="947" t="s">
        <v>2455</v>
      </c>
      <c r="D142" s="79" t="s">
        <v>2457</v>
      </c>
      <c r="E142" s="79" t="s">
        <v>1971</v>
      </c>
      <c r="F142" s="79" t="s">
        <v>2460</v>
      </c>
      <c r="G142" s="79" t="s">
        <v>2461</v>
      </c>
      <c r="H142" s="1717">
        <v>200</v>
      </c>
    </row>
    <row r="143" spans="2:8" ht="15" thickBot="1">
      <c r="B143" s="2609"/>
      <c r="C143" s="947" t="s">
        <v>2456</v>
      </c>
      <c r="D143" s="79" t="s">
        <v>2459</v>
      </c>
      <c r="E143" s="79" t="s">
        <v>1971</v>
      </c>
      <c r="F143" s="79" t="s">
        <v>2460</v>
      </c>
      <c r="G143" s="79" t="s">
        <v>2461</v>
      </c>
      <c r="H143" s="1730">
        <v>200</v>
      </c>
    </row>
    <row r="144" spans="2:8" ht="15" thickBot="1">
      <c r="B144" s="2607" t="s">
        <v>342</v>
      </c>
      <c r="D144" s="23"/>
      <c r="E144" s="70"/>
      <c r="F144" s="8"/>
      <c r="G144" s="23"/>
      <c r="H144" s="1730"/>
    </row>
    <row r="145" spans="2:8" ht="15" thickBot="1">
      <c r="B145" s="2608"/>
      <c r="C145" s="140" t="s">
        <v>4</v>
      </c>
      <c r="D145" s="141" t="s">
        <v>5</v>
      </c>
      <c r="E145" s="141"/>
      <c r="F145" s="141" t="s">
        <v>8</v>
      </c>
      <c r="G145" s="141" t="s">
        <v>507</v>
      </c>
      <c r="H145" s="1735" t="s">
        <v>6</v>
      </c>
    </row>
    <row r="146" spans="2:8" ht="15" thickBot="1">
      <c r="B146" s="2609"/>
      <c r="C146" s="143"/>
      <c r="D146" s="79"/>
      <c r="E146" s="79"/>
      <c r="F146" s="734"/>
      <c r="G146" s="79"/>
      <c r="H146" s="1717"/>
    </row>
    <row r="147" spans="2:8" ht="15" thickBot="1">
      <c r="C147" s="1"/>
      <c r="D147" s="23"/>
      <c r="E147" s="23"/>
      <c r="F147" s="23"/>
      <c r="G147" s="23"/>
      <c r="H147" s="1725"/>
    </row>
  </sheetData>
  <sheetProtection formatCells="0" formatColumns="0" formatRows="0" insertColumns="0" insertRows="0" insertHyperlinks="0" deleteColumns="0" deleteRows="0" sort="0" autoFilter="0" pivotTables="0"/>
  <mergeCells count="19">
    <mergeCell ref="B6:B20"/>
    <mergeCell ref="B1:D1"/>
    <mergeCell ref="B5:C5"/>
    <mergeCell ref="B41:B65"/>
    <mergeCell ref="B66:B68"/>
    <mergeCell ref="B22:C22"/>
    <mergeCell ref="B24:B28"/>
    <mergeCell ref="B30:C30"/>
    <mergeCell ref="B32:B36"/>
    <mergeCell ref="F71:G71"/>
    <mergeCell ref="B72:B82"/>
    <mergeCell ref="F72:G72"/>
    <mergeCell ref="F112:G112"/>
    <mergeCell ref="B144:B146"/>
    <mergeCell ref="B134:B136"/>
    <mergeCell ref="B112:B123"/>
    <mergeCell ref="B126:B131"/>
    <mergeCell ref="B85:B109"/>
    <mergeCell ref="B139:B143"/>
  </mergeCells>
  <hyperlinks>
    <hyperlink ref="A1" location="Contents!A1" display="Return" xr:uid="{009BFE93-BA33-4A62-9356-E20710AFBC39}"/>
    <hyperlink ref="F112" r:id="rId1" display="mailto:simon.lane@helperformance.com" xr:uid="{E4376A1D-72D6-4F78-80EE-E8FBCEB8C11E}"/>
    <hyperlink ref="F71" r:id="rId2" display="mailto:simon.lane@helperformance.com" xr:uid="{1896775D-53B5-4F21-BC4B-07B610A4F45E}"/>
    <hyperlink ref="F72" r:id="rId3" display="mailto:simon.lane@helperformance.com" xr:uid="{A5D06A03-5E8E-4408-B8A4-5983A25FC82F}"/>
    <hyperlink ref="D30" r:id="rId4" xr:uid="{0DA5BBCB-C13E-41D0-9B0B-041ED5DB75F9}"/>
  </hyperlinks>
  <pageMargins left="0.7" right="0.7" top="0.75" bottom="0.75" header="0.3" footer="0.3"/>
  <pageSetup paperSize="9" orientation="portrait" r:id="rId5"/>
  <drawing r:id="rId6"/>
  <legacyDrawing r:id="rId7"/>
  <oleObjects>
    <mc:AlternateContent xmlns:mc="http://schemas.openxmlformats.org/markup-compatibility/2006">
      <mc:Choice Requires="x14">
        <oleObject progId="Paint.Picture" shapeId="27649" r:id="rId8">
          <objectPr defaultSize="0" autoPict="0" r:id="rId9">
            <anchor moveWithCells="1">
              <from>
                <xdr:col>8</xdr:col>
                <xdr:colOff>518160</xdr:colOff>
                <xdr:row>95</xdr:row>
                <xdr:rowOff>38100</xdr:rowOff>
              </from>
              <to>
                <xdr:col>12</xdr:col>
                <xdr:colOff>220980</xdr:colOff>
                <xdr:row>103</xdr:row>
                <xdr:rowOff>114300</xdr:rowOff>
              </to>
            </anchor>
          </objectPr>
        </oleObject>
      </mc:Choice>
      <mc:Fallback>
        <oleObject progId="Paint.Picture" shapeId="27649" r:id="rId8"/>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4C554-0E47-4A93-87DA-B92A8F1C28F1}">
  <sheetPr>
    <tabColor theme="1"/>
  </sheetPr>
  <dimension ref="A1:E19"/>
  <sheetViews>
    <sheetView workbookViewId="0">
      <selection activeCell="D13" sqref="D13"/>
    </sheetView>
  </sheetViews>
  <sheetFormatPr defaultRowHeight="14.4"/>
  <cols>
    <col min="1" max="1" width="13.109375" bestFit="1" customWidth="1"/>
    <col min="2" max="2" width="94.109375" bestFit="1" customWidth="1"/>
    <col min="4" max="4" width="42.21875" bestFit="1" customWidth="1"/>
    <col min="5" max="5" width="86.109375" bestFit="1" customWidth="1"/>
  </cols>
  <sheetData>
    <row r="1" spans="1:5" ht="18">
      <c r="A1" s="2681" t="s">
        <v>4096</v>
      </c>
      <c r="B1" s="2681"/>
      <c r="C1" s="2681"/>
      <c r="D1" s="2681"/>
      <c r="E1" s="2681"/>
    </row>
    <row r="3" spans="1:5">
      <c r="A3" s="2082" t="s">
        <v>512</v>
      </c>
      <c r="B3" s="2083" t="s">
        <v>4097</v>
      </c>
      <c r="C3" s="2084"/>
      <c r="D3" s="2084"/>
      <c r="E3" s="2085"/>
    </row>
    <row r="4" spans="1:5" ht="15.6">
      <c r="A4" s="2075" t="s">
        <v>4082</v>
      </c>
      <c r="B4" s="2076" t="s">
        <v>5</v>
      </c>
      <c r="C4" s="2077" t="s">
        <v>3935</v>
      </c>
      <c r="D4" s="2076" t="s">
        <v>4108</v>
      </c>
      <c r="E4" s="2078" t="s">
        <v>4083</v>
      </c>
    </row>
    <row r="5" spans="1:5">
      <c r="A5" s="2079" t="s">
        <v>4084</v>
      </c>
      <c r="B5" t="s">
        <v>4085</v>
      </c>
      <c r="C5" s="2080">
        <v>149.94999999999999</v>
      </c>
      <c r="D5" t="s">
        <v>4086</v>
      </c>
      <c r="E5" s="184" t="s">
        <v>4095</v>
      </c>
    </row>
    <row r="6" spans="1:5">
      <c r="A6" s="2079" t="s">
        <v>4087</v>
      </c>
      <c r="B6" t="s">
        <v>4088</v>
      </c>
      <c r="C6" s="2080">
        <v>149.94999999999999</v>
      </c>
      <c r="D6" t="s">
        <v>3486</v>
      </c>
      <c r="E6" s="184" t="s">
        <v>4095</v>
      </c>
    </row>
    <row r="7" spans="1:5">
      <c r="A7" s="2079" t="s">
        <v>4089</v>
      </c>
      <c r="B7" t="s">
        <v>4090</v>
      </c>
      <c r="C7" s="2080">
        <v>149.94999999999999</v>
      </c>
      <c r="D7" t="s">
        <v>4091</v>
      </c>
      <c r="E7" s="184" t="s">
        <v>4095</v>
      </c>
    </row>
    <row r="8" spans="1:5">
      <c r="A8" s="525" t="s">
        <v>4092</v>
      </c>
      <c r="B8" s="874" t="s">
        <v>4093</v>
      </c>
      <c r="C8" s="2081">
        <v>149.94999999999999</v>
      </c>
      <c r="D8" s="874" t="s">
        <v>4094</v>
      </c>
      <c r="E8" s="80" t="s">
        <v>4095</v>
      </c>
    </row>
    <row r="11" spans="1:5">
      <c r="A11" s="2082" t="s">
        <v>187</v>
      </c>
      <c r="B11" s="2083" t="s">
        <v>4098</v>
      </c>
      <c r="C11" s="2084"/>
      <c r="D11" s="2084"/>
      <c r="E11" s="2085"/>
    </row>
    <row r="12" spans="1:5" ht="15.6">
      <c r="A12" s="2075" t="s">
        <v>4082</v>
      </c>
      <c r="B12" s="2076" t="s">
        <v>5</v>
      </c>
      <c r="C12" s="2077" t="s">
        <v>3935</v>
      </c>
      <c r="D12" s="2076" t="s">
        <v>4109</v>
      </c>
      <c r="E12" s="2078" t="s">
        <v>4083</v>
      </c>
    </row>
    <row r="13" spans="1:5">
      <c r="A13" s="525" t="s">
        <v>4099</v>
      </c>
      <c r="B13" s="874" t="s">
        <v>4100</v>
      </c>
      <c r="C13" s="2081">
        <v>200</v>
      </c>
      <c r="D13" s="874" t="s">
        <v>4110</v>
      </c>
      <c r="E13" s="80" t="s">
        <v>4095</v>
      </c>
    </row>
    <row r="16" spans="1:5">
      <c r="A16" s="2082" t="s">
        <v>186</v>
      </c>
      <c r="B16" s="2083" t="s">
        <v>4101</v>
      </c>
      <c r="C16" s="2084"/>
      <c r="D16" s="2084"/>
      <c r="E16" s="2085"/>
    </row>
    <row r="17" spans="1:5" ht="15.6">
      <c r="A17" s="2075" t="s">
        <v>4082</v>
      </c>
      <c r="B17" s="2076" t="s">
        <v>5</v>
      </c>
      <c r="C17" s="2077" t="s">
        <v>3935</v>
      </c>
      <c r="D17" s="2076" t="s">
        <v>4109</v>
      </c>
      <c r="E17" s="2078" t="s">
        <v>4083</v>
      </c>
    </row>
    <row r="18" spans="1:5">
      <c r="A18" s="525" t="s">
        <v>4102</v>
      </c>
      <c r="B18" s="874" t="s">
        <v>4104</v>
      </c>
      <c r="C18" s="2081">
        <v>200</v>
      </c>
      <c r="D18" s="874" t="s">
        <v>4103</v>
      </c>
      <c r="E18" s="80" t="s">
        <v>4105</v>
      </c>
    </row>
    <row r="19" spans="1:5">
      <c r="E19" t="s">
        <v>11</v>
      </c>
    </row>
  </sheetData>
  <mergeCells count="1">
    <mergeCell ref="A1:E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6">
    <tabColor theme="1"/>
  </sheetPr>
  <dimension ref="A1:I15"/>
  <sheetViews>
    <sheetView topLeftCell="D1" workbookViewId="0">
      <selection activeCell="E27" sqref="E27"/>
    </sheetView>
  </sheetViews>
  <sheetFormatPr defaultRowHeight="14.4"/>
  <cols>
    <col min="2" max="2" width="3.5546875" customWidth="1"/>
    <col min="3" max="3" width="19.44140625" customWidth="1"/>
    <col min="4" max="4" width="30.77734375" customWidth="1"/>
    <col min="5" max="5" width="29.21875" customWidth="1"/>
    <col min="6" max="6" width="35.44140625" bestFit="1" customWidth="1"/>
    <col min="7" max="7" width="19.21875" customWidth="1"/>
    <col min="9" max="9" width="16.77734375" customWidth="1"/>
  </cols>
  <sheetData>
    <row r="1" spans="1:9" ht="15" thickBot="1">
      <c r="A1" s="222" t="s">
        <v>664</v>
      </c>
      <c r="B1" s="2633" t="s">
        <v>1989</v>
      </c>
      <c r="C1" s="2634"/>
      <c r="D1" s="2635"/>
      <c r="E1" s="716">
        <f>Cover!B6</f>
        <v>2026</v>
      </c>
      <c r="F1" s="718"/>
      <c r="G1" s="719"/>
    </row>
    <row r="2" spans="1:9" ht="15" thickBot="1">
      <c r="I2" s="451"/>
    </row>
    <row r="3" spans="1:9" ht="15" thickBot="1">
      <c r="B3" s="2685" t="s">
        <v>1171</v>
      </c>
      <c r="C3" s="2686"/>
      <c r="D3" s="2686"/>
      <c r="E3" s="2686"/>
      <c r="F3" s="2686"/>
      <c r="G3" s="2687"/>
      <c r="I3" s="451"/>
    </row>
    <row r="4" spans="1:9" ht="15" thickBot="1">
      <c r="B4" s="2682" t="s">
        <v>1170</v>
      </c>
      <c r="C4" s="604" t="s">
        <v>1168</v>
      </c>
      <c r="D4" s="605" t="s">
        <v>592</v>
      </c>
      <c r="E4" s="605" t="s">
        <v>5</v>
      </c>
      <c r="F4" s="605" t="s">
        <v>8</v>
      </c>
      <c r="G4" s="606" t="s">
        <v>1169</v>
      </c>
      <c r="I4" s="451"/>
    </row>
    <row r="5" spans="1:9">
      <c r="B5" s="2683"/>
      <c r="C5" s="792" t="s">
        <v>1172</v>
      </c>
      <c r="D5" s="2688" t="s">
        <v>1173</v>
      </c>
      <c r="E5" s="2689"/>
      <c r="F5" s="2689"/>
      <c r="G5" s="2690"/>
      <c r="I5" s="451"/>
    </row>
    <row r="6" spans="1:9">
      <c r="B6" s="2683"/>
      <c r="C6" s="2691" t="s">
        <v>2513</v>
      </c>
      <c r="D6" s="2692"/>
      <c r="E6" s="2692"/>
      <c r="F6" s="2692"/>
      <c r="G6" s="2693"/>
      <c r="I6" s="451"/>
    </row>
    <row r="7" spans="1:9">
      <c r="B7" s="2683"/>
      <c r="C7" s="2694"/>
      <c r="D7" s="2695"/>
      <c r="E7" s="2695"/>
      <c r="F7" s="2695"/>
      <c r="G7" s="2696"/>
      <c r="I7" s="451"/>
    </row>
    <row r="8" spans="1:9">
      <c r="B8" s="2683"/>
      <c r="C8" s="2694"/>
      <c r="D8" s="2695"/>
      <c r="E8" s="2695"/>
      <c r="F8" s="2695"/>
      <c r="G8" s="2696"/>
      <c r="I8" s="451"/>
    </row>
    <row r="9" spans="1:9">
      <c r="B9" s="2683"/>
      <c r="C9" s="2694"/>
      <c r="D9" s="2695"/>
      <c r="E9" s="2695"/>
      <c r="F9" s="2695"/>
      <c r="G9" s="2696"/>
      <c r="I9" s="451"/>
    </row>
    <row r="10" spans="1:9">
      <c r="B10" s="2683"/>
      <c r="C10" s="2694"/>
      <c r="D10" s="2695"/>
      <c r="E10" s="2695"/>
      <c r="F10" s="2695"/>
      <c r="G10" s="2696"/>
      <c r="I10" s="451"/>
    </row>
    <row r="11" spans="1:9">
      <c r="B11" s="2683"/>
      <c r="C11" s="2694"/>
      <c r="D11" s="2695"/>
      <c r="E11" s="2695"/>
      <c r="F11" s="2695"/>
      <c r="G11" s="2696"/>
      <c r="I11" s="451"/>
    </row>
    <row r="12" spans="1:9">
      <c r="B12" s="2683"/>
      <c r="C12" s="2697"/>
      <c r="D12" s="2698"/>
      <c r="E12" s="2698"/>
      <c r="F12" s="2698"/>
      <c r="G12" s="2699"/>
      <c r="I12" s="451"/>
    </row>
    <row r="13" spans="1:9" ht="15" thickBot="1">
      <c r="B13" s="2684"/>
      <c r="C13" s="1"/>
      <c r="D13" s="452"/>
      <c r="E13" s="23"/>
      <c r="F13" s="23"/>
      <c r="G13" s="22"/>
      <c r="I13" s="451"/>
    </row>
    <row r="15" spans="1:9">
      <c r="D15" s="1020"/>
      <c r="E15" s="1336" t="s">
        <v>3534</v>
      </c>
      <c r="F15" s="1336"/>
    </row>
  </sheetData>
  <sheetProtection formatCells="0" formatColumns="0" formatRows="0" insertColumns="0" insertRows="0" insertHyperlinks="0" deleteColumns="0" deleteRows="0" sort="0" autoFilter="0" pivotTables="0"/>
  <mergeCells count="5">
    <mergeCell ref="B4:B13"/>
    <mergeCell ref="B3:G3"/>
    <mergeCell ref="B1:D1"/>
    <mergeCell ref="D5:G5"/>
    <mergeCell ref="C6:G12"/>
  </mergeCells>
  <hyperlinks>
    <hyperlink ref="A1" location="Contents!A1" display="Return" xr:uid="{00000000-0004-0000-1000-000000000000}"/>
    <hyperlink ref="C6:G12" location="'Superport (inc NG) Brake MC'!A1" display="See SUPERSPORT  List " xr:uid="{4231F5CA-4A2E-4FDC-A68B-88DCD4E5FA58}"/>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7">
    <tabColor theme="1"/>
  </sheetPr>
  <dimension ref="A1:H108"/>
  <sheetViews>
    <sheetView topLeftCell="E22" workbookViewId="0">
      <selection activeCell="B38" sqref="B38:G44"/>
    </sheetView>
  </sheetViews>
  <sheetFormatPr defaultRowHeight="14.4"/>
  <cols>
    <col min="2" max="2" width="3.77734375" bestFit="1" customWidth="1"/>
    <col min="3" max="3" width="15.44140625" bestFit="1" customWidth="1"/>
    <col min="4" max="4" width="121.109375" bestFit="1" customWidth="1"/>
    <col min="5" max="5" width="31" bestFit="1" customWidth="1"/>
    <col min="6" max="6" width="21.109375" bestFit="1" customWidth="1"/>
    <col min="7" max="7" width="11.77734375" style="620" customWidth="1"/>
    <col min="8" max="8" width="48.44140625" bestFit="1" customWidth="1"/>
  </cols>
  <sheetData>
    <row r="1" spans="1:7">
      <c r="A1" s="222" t="s">
        <v>664</v>
      </c>
    </row>
    <row r="2" spans="1:7">
      <c r="A2" s="222"/>
    </row>
    <row r="3" spans="1:7" ht="18.600000000000001" thickBot="1">
      <c r="A3" s="222"/>
      <c r="C3" s="2702" t="s">
        <v>11</v>
      </c>
      <c r="D3" s="2702"/>
      <c r="E3" s="2702"/>
      <c r="F3" s="619"/>
    </row>
    <row r="4" spans="1:7" ht="15" thickBot="1">
      <c r="A4" s="222"/>
      <c r="B4" s="2685" t="s">
        <v>2673</v>
      </c>
      <c r="C4" s="2686"/>
      <c r="D4" s="2686"/>
      <c r="E4" s="2686"/>
      <c r="F4" s="2686"/>
      <c r="G4" s="2687"/>
    </row>
    <row r="5" spans="1:7" ht="14.7" customHeight="1" thickBot="1">
      <c r="A5" s="222"/>
      <c r="B5" s="2682" t="s">
        <v>1170</v>
      </c>
      <c r="C5" s="604" t="s">
        <v>1168</v>
      </c>
      <c r="D5" s="605" t="s">
        <v>592</v>
      </c>
      <c r="E5" s="605" t="s">
        <v>5</v>
      </c>
      <c r="F5" s="605" t="s">
        <v>8</v>
      </c>
      <c r="G5" s="606" t="s">
        <v>1169</v>
      </c>
    </row>
    <row r="6" spans="1:7">
      <c r="A6" s="222"/>
      <c r="B6" s="2683"/>
      <c r="C6" s="792" t="s">
        <v>1172</v>
      </c>
      <c r="D6" s="2688" t="s">
        <v>1173</v>
      </c>
      <c r="E6" s="2689"/>
      <c r="F6" s="2689"/>
      <c r="G6" s="2690"/>
    </row>
    <row r="7" spans="1:7">
      <c r="A7" s="222"/>
      <c r="B7" s="2683"/>
      <c r="C7" s="2691" t="s">
        <v>2513</v>
      </c>
      <c r="D7" s="2692"/>
      <c r="E7" s="2692"/>
      <c r="F7" s="2692"/>
      <c r="G7" s="2693"/>
    </row>
    <row r="8" spans="1:7">
      <c r="A8" s="222"/>
      <c r="B8" s="2683"/>
      <c r="C8" s="2694"/>
      <c r="D8" s="2695"/>
      <c r="E8" s="2695"/>
      <c r="F8" s="2695"/>
      <c r="G8" s="2696"/>
    </row>
    <row r="9" spans="1:7">
      <c r="A9" s="222"/>
      <c r="B9" s="2683"/>
      <c r="C9" s="2694"/>
      <c r="D9" s="2695"/>
      <c r="E9" s="2695"/>
      <c r="F9" s="2695"/>
      <c r="G9" s="2696"/>
    </row>
    <row r="10" spans="1:7">
      <c r="A10" s="222"/>
      <c r="B10" s="2683"/>
      <c r="C10" s="2694"/>
      <c r="D10" s="2695"/>
      <c r="E10" s="2695"/>
      <c r="F10" s="2695"/>
      <c r="G10" s="2696"/>
    </row>
    <row r="11" spans="1:7">
      <c r="A11" s="222"/>
      <c r="B11" s="2683"/>
      <c r="C11" s="2694"/>
      <c r="D11" s="2695"/>
      <c r="E11" s="2695"/>
      <c r="F11" s="2695"/>
      <c r="G11" s="2696"/>
    </row>
    <row r="12" spans="1:7">
      <c r="A12" s="222"/>
      <c r="B12" s="2683"/>
      <c r="C12" s="2694"/>
      <c r="D12" s="2695"/>
      <c r="E12" s="2695"/>
      <c r="F12" s="2695"/>
      <c r="G12" s="2696"/>
    </row>
    <row r="13" spans="1:7">
      <c r="A13" s="222"/>
      <c r="B13" s="2683"/>
      <c r="C13" s="2697"/>
      <c r="D13" s="2698"/>
      <c r="E13" s="2698"/>
      <c r="F13" s="2698"/>
      <c r="G13" s="2699"/>
    </row>
    <row r="14" spans="1:7" ht="15" thickBot="1">
      <c r="A14" s="222"/>
      <c r="B14" s="2684"/>
      <c r="C14" s="1"/>
      <c r="D14" s="452"/>
      <c r="E14" s="23"/>
      <c r="F14" s="23"/>
      <c r="G14" s="22"/>
    </row>
    <row r="15" spans="1:7" ht="18.600000000000001" thickBot="1">
      <c r="A15" s="222"/>
      <c r="D15" s="449"/>
      <c r="F15" s="499"/>
    </row>
    <row r="16" spans="1:7" ht="15.75" customHeight="1" thickBot="1">
      <c r="B16" s="2422" t="s">
        <v>515</v>
      </c>
      <c r="C16" s="2424"/>
      <c r="D16" s="617" t="s">
        <v>3807</v>
      </c>
      <c r="E16" s="617"/>
      <c r="F16" s="617"/>
      <c r="G16" s="621"/>
    </row>
    <row r="17" spans="2:8" ht="15.75" customHeight="1" thickBot="1">
      <c r="B17" s="988" t="s">
        <v>11</v>
      </c>
      <c r="C17" s="604" t="s">
        <v>4</v>
      </c>
      <c r="D17" s="605" t="s">
        <v>5</v>
      </c>
      <c r="E17" s="605" t="s">
        <v>23</v>
      </c>
      <c r="F17" s="605" t="s">
        <v>281</v>
      </c>
      <c r="G17" s="622" t="s">
        <v>6</v>
      </c>
    </row>
    <row r="18" spans="2:8" ht="15.75" customHeight="1">
      <c r="B18" s="2703" t="s">
        <v>1475</v>
      </c>
      <c r="C18" s="503" t="s">
        <v>1476</v>
      </c>
      <c r="D18" s="142" t="s">
        <v>1477</v>
      </c>
      <c r="E18" s="142" t="s">
        <v>1478</v>
      </c>
      <c r="F18" s="142"/>
      <c r="G18" s="623">
        <v>699.99</v>
      </c>
    </row>
    <row r="19" spans="2:8" ht="15.75" customHeight="1">
      <c r="B19" s="2704"/>
      <c r="C19" s="871" t="s">
        <v>1479</v>
      </c>
      <c r="D19" s="8" t="s">
        <v>1480</v>
      </c>
      <c r="E19" s="8" t="s">
        <v>1478</v>
      </c>
      <c r="F19" s="8"/>
      <c r="G19" s="624">
        <v>749.99</v>
      </c>
    </row>
    <row r="20" spans="2:8" ht="15.75" customHeight="1">
      <c r="B20" s="2704"/>
      <c r="C20" s="1293" t="s">
        <v>1481</v>
      </c>
      <c r="D20" s="79" t="s">
        <v>1482</v>
      </c>
      <c r="E20" s="8" t="s">
        <v>1478</v>
      </c>
      <c r="F20" s="79"/>
      <c r="G20" s="625">
        <v>1499.99</v>
      </c>
    </row>
    <row r="21" spans="2:8" ht="15.75" customHeight="1">
      <c r="B21" s="2704"/>
      <c r="C21" s="871" t="s">
        <v>1483</v>
      </c>
      <c r="D21" s="8" t="s">
        <v>1484</v>
      </c>
      <c r="E21" s="8" t="s">
        <v>1478</v>
      </c>
      <c r="F21" s="8"/>
      <c r="G21" s="624">
        <v>1449.99</v>
      </c>
    </row>
    <row r="22" spans="2:8" ht="15.75" customHeight="1">
      <c r="B22" s="2704"/>
      <c r="C22" s="1294" t="s">
        <v>1485</v>
      </c>
      <c r="D22" s="70" t="s">
        <v>1486</v>
      </c>
      <c r="E22" s="70" t="s">
        <v>1478</v>
      </c>
      <c r="F22" s="70"/>
      <c r="G22" s="1015">
        <v>1499.99</v>
      </c>
    </row>
    <row r="23" spans="2:8" ht="15.75" customHeight="1">
      <c r="B23" s="1016"/>
      <c r="C23" s="1839"/>
      <c r="D23" s="70"/>
      <c r="E23" s="70"/>
      <c r="F23" s="70"/>
      <c r="G23" s="1840"/>
    </row>
    <row r="24" spans="2:8" ht="15.75" customHeight="1">
      <c r="B24" s="1016"/>
      <c r="C24" s="1291" t="s">
        <v>2778</v>
      </c>
      <c r="D24" s="1290" t="s">
        <v>2779</v>
      </c>
      <c r="E24" s="70" t="s">
        <v>1478</v>
      </c>
      <c r="F24" s="8"/>
      <c r="G24" s="1289">
        <v>2688.13</v>
      </c>
      <c r="H24" s="1606" t="s">
        <v>3514</v>
      </c>
    </row>
    <row r="25" spans="2:8" ht="15.75" customHeight="1">
      <c r="B25" s="1016"/>
      <c r="C25" s="1291" t="s">
        <v>1983</v>
      </c>
      <c r="D25" s="1290" t="s">
        <v>2780</v>
      </c>
      <c r="E25" s="70" t="s">
        <v>1478</v>
      </c>
      <c r="F25" s="8"/>
      <c r="G25" s="1289">
        <v>2688.13</v>
      </c>
      <c r="H25" s="1606" t="s">
        <v>3514</v>
      </c>
    </row>
    <row r="26" spans="2:8" ht="15.75" customHeight="1">
      <c r="B26" s="1016"/>
      <c r="C26" s="1291" t="s">
        <v>2781</v>
      </c>
      <c r="D26" s="1290" t="s">
        <v>2782</v>
      </c>
      <c r="E26" s="8"/>
      <c r="F26" s="8"/>
      <c r="G26" s="1289">
        <v>289.42</v>
      </c>
    </row>
    <row r="27" spans="2:8" ht="15.75" customHeight="1">
      <c r="B27" s="1016"/>
      <c r="C27" s="1291" t="s">
        <v>2783</v>
      </c>
      <c r="D27" s="1290" t="s">
        <v>2784</v>
      </c>
      <c r="E27" s="8"/>
      <c r="F27" s="8"/>
      <c r="G27" s="1289">
        <v>289.42</v>
      </c>
    </row>
    <row r="28" spans="2:8" ht="15.75" customHeight="1">
      <c r="B28" s="1016"/>
      <c r="C28" s="1835" t="s">
        <v>1985</v>
      </c>
      <c r="D28" s="1836" t="s">
        <v>3626</v>
      </c>
      <c r="E28" s="1836" t="s">
        <v>3631</v>
      </c>
      <c r="F28" s="1834"/>
      <c r="G28" s="1837">
        <v>1407</v>
      </c>
      <c r="H28" s="1833" t="s">
        <v>3514</v>
      </c>
    </row>
    <row r="29" spans="2:8" ht="15.75" customHeight="1">
      <c r="B29" s="1016"/>
      <c r="C29" s="1835" t="s">
        <v>2774</v>
      </c>
      <c r="D29" s="1836" t="s">
        <v>3627</v>
      </c>
      <c r="E29" s="1836" t="s">
        <v>3632</v>
      </c>
      <c r="F29" s="1834"/>
      <c r="G29" s="1837">
        <v>362.6</v>
      </c>
    </row>
    <row r="30" spans="2:8" ht="15.75" customHeight="1">
      <c r="B30" s="1016"/>
      <c r="C30" s="1835" t="s">
        <v>2775</v>
      </c>
      <c r="D30" s="1836" t="s">
        <v>2776</v>
      </c>
      <c r="E30" s="1836" t="s">
        <v>3632</v>
      </c>
      <c r="F30" s="1834"/>
      <c r="G30" s="1837">
        <v>404.38</v>
      </c>
    </row>
    <row r="31" spans="2:8" ht="15.75" customHeight="1">
      <c r="B31" s="1016"/>
      <c r="C31" s="1835" t="s">
        <v>3624</v>
      </c>
      <c r="D31" s="1836" t="s">
        <v>2777</v>
      </c>
      <c r="E31" s="1836" t="s">
        <v>3632</v>
      </c>
      <c r="F31" s="1834"/>
      <c r="G31" s="1837">
        <v>404.38</v>
      </c>
    </row>
    <row r="32" spans="2:8" ht="15.75" customHeight="1">
      <c r="B32" s="1016"/>
      <c r="C32" s="1835" t="s">
        <v>2778</v>
      </c>
      <c r="D32" s="1836" t="s">
        <v>3628</v>
      </c>
      <c r="E32" s="1836" t="s">
        <v>3632</v>
      </c>
      <c r="F32" s="1834"/>
      <c r="G32" s="1837">
        <v>362.26</v>
      </c>
    </row>
    <row r="33" spans="1:8" ht="15.75" customHeight="1">
      <c r="B33" s="1016"/>
      <c r="C33" s="1835" t="s">
        <v>1983</v>
      </c>
      <c r="D33" s="1836" t="s">
        <v>3629</v>
      </c>
      <c r="E33" s="1836" t="s">
        <v>3631</v>
      </c>
      <c r="F33" s="1834"/>
      <c r="G33" s="1837">
        <v>1407</v>
      </c>
      <c r="H33" s="1833" t="s">
        <v>3514</v>
      </c>
    </row>
    <row r="34" spans="1:8" ht="15.75" customHeight="1">
      <c r="B34" s="1016"/>
      <c r="C34" s="1835" t="s">
        <v>2781</v>
      </c>
      <c r="D34" s="1836" t="s">
        <v>2782</v>
      </c>
      <c r="E34" s="1836" t="s">
        <v>3633</v>
      </c>
      <c r="F34" s="1834"/>
      <c r="G34" s="1837">
        <v>304</v>
      </c>
    </row>
    <row r="35" spans="1:8" ht="15.75" customHeight="1">
      <c r="B35" s="1016"/>
      <c r="C35" s="1835" t="s">
        <v>2783</v>
      </c>
      <c r="D35" s="1836" t="s">
        <v>2784</v>
      </c>
      <c r="E35" s="1836" t="s">
        <v>3633</v>
      </c>
      <c r="F35" s="1834"/>
      <c r="G35" s="1837">
        <v>304</v>
      </c>
    </row>
    <row r="36" spans="1:8" ht="15.75" customHeight="1">
      <c r="B36" s="1016"/>
      <c r="C36" s="1835" t="s">
        <v>3625</v>
      </c>
      <c r="D36" s="1838" t="s">
        <v>3630</v>
      </c>
      <c r="E36" s="1836" t="s">
        <v>3631</v>
      </c>
      <c r="F36" s="1834"/>
      <c r="G36" s="1837">
        <v>1407.5</v>
      </c>
      <c r="H36" s="1833" t="s">
        <v>3514</v>
      </c>
    </row>
    <row r="37" spans="1:8" ht="15.6" customHeight="1" thickBot="1">
      <c r="A37" s="222"/>
    </row>
    <row r="38" spans="1:8" ht="15.6" customHeight="1" thickBot="1">
      <c r="A38" s="222"/>
      <c r="B38" s="2673" t="s">
        <v>4043</v>
      </c>
      <c r="C38" s="2707"/>
      <c r="D38" s="2041" t="s">
        <v>4044</v>
      </c>
      <c r="E38" s="2041"/>
      <c r="F38" s="2041"/>
      <c r="G38" s="2039"/>
      <c r="H38" s="1769"/>
    </row>
    <row r="39" spans="1:8" ht="15.6" customHeight="1" thickBot="1">
      <c r="A39" s="222"/>
      <c r="B39" s="2038" t="s">
        <v>11</v>
      </c>
      <c r="C39" s="604" t="s">
        <v>4</v>
      </c>
      <c r="D39" s="605" t="s">
        <v>5</v>
      </c>
      <c r="E39" s="605" t="s">
        <v>23</v>
      </c>
      <c r="F39" s="605" t="s">
        <v>281</v>
      </c>
      <c r="G39" s="622" t="s">
        <v>6</v>
      </c>
      <c r="H39" s="1769" t="s">
        <v>23</v>
      </c>
    </row>
    <row r="40" spans="1:8" ht="15.6" customHeight="1">
      <c r="A40" s="222"/>
      <c r="B40" s="2675" t="s">
        <v>1475</v>
      </c>
      <c r="C40" s="2048" t="s">
        <v>4045</v>
      </c>
      <c r="D40" s="8" t="s">
        <v>4047</v>
      </c>
      <c r="E40" s="1836" t="s">
        <v>4049</v>
      </c>
      <c r="F40" s="142"/>
      <c r="G40" s="2049">
        <v>862.02620000000002</v>
      </c>
      <c r="H40" s="1833"/>
    </row>
    <row r="41" spans="1:8" ht="15.6" customHeight="1">
      <c r="A41" s="222"/>
      <c r="B41" s="2676"/>
      <c r="C41" s="2048" t="s">
        <v>4046</v>
      </c>
      <c r="D41" s="8" t="s">
        <v>4048</v>
      </c>
      <c r="E41" s="8" t="s">
        <v>4049</v>
      </c>
      <c r="F41" s="8"/>
      <c r="G41" s="2049">
        <v>862.02620000000002</v>
      </c>
      <c r="H41" s="1833"/>
    </row>
    <row r="42" spans="1:8" ht="15.6" customHeight="1">
      <c r="A42" s="222"/>
      <c r="B42" s="2676"/>
      <c r="C42" s="2048" t="s">
        <v>4050</v>
      </c>
      <c r="D42" s="8" t="s">
        <v>4051</v>
      </c>
      <c r="E42" s="8" t="s">
        <v>4052</v>
      </c>
      <c r="F42" s="79"/>
      <c r="G42" s="2049">
        <v>443.89</v>
      </c>
    </row>
    <row r="43" spans="1:8" ht="15.75" customHeight="1">
      <c r="A43" s="222"/>
      <c r="B43" s="2676"/>
      <c r="C43" s="871"/>
      <c r="D43" s="8"/>
      <c r="E43" s="8"/>
      <c r="F43" s="8"/>
      <c r="G43" s="624"/>
    </row>
    <row r="44" spans="1:8" ht="15.75" customHeight="1">
      <c r="A44" s="222"/>
      <c r="B44" s="2676"/>
      <c r="C44" s="1294"/>
      <c r="D44" s="70"/>
      <c r="E44" s="70"/>
      <c r="F44" s="70"/>
      <c r="G44" s="1015"/>
    </row>
    <row r="45" spans="1:8" ht="15.75" customHeight="1" thickBot="1">
      <c r="A45" s="222"/>
      <c r="B45" s="2040"/>
      <c r="C45" s="665"/>
      <c r="G45" s="2037"/>
    </row>
    <row r="46" spans="1:8" ht="15.75" customHeight="1" thickBot="1">
      <c r="B46" s="2705" t="s">
        <v>512</v>
      </c>
      <c r="C46" s="2706"/>
      <c r="D46" s="618" t="s">
        <v>1487</v>
      </c>
      <c r="E46" s="618" t="s">
        <v>1488</v>
      </c>
      <c r="F46" s="618"/>
      <c r="G46" s="627"/>
    </row>
    <row r="47" spans="1:8" ht="15.75" customHeight="1" thickBot="1">
      <c r="B47" s="989" t="s">
        <v>11</v>
      </c>
      <c r="C47" s="604" t="s">
        <v>4</v>
      </c>
      <c r="D47" s="605" t="s">
        <v>5</v>
      </c>
      <c r="E47" s="605" t="s">
        <v>23</v>
      </c>
      <c r="F47" s="605" t="s">
        <v>281</v>
      </c>
      <c r="G47" s="1761" t="s">
        <v>6</v>
      </c>
      <c r="H47" s="1769" t="s">
        <v>23</v>
      </c>
    </row>
    <row r="48" spans="1:8" ht="15.75" customHeight="1" thickBot="1">
      <c r="B48" s="2700" t="s">
        <v>1475</v>
      </c>
      <c r="C48" s="169"/>
      <c r="D48" s="142"/>
      <c r="E48" s="142"/>
      <c r="F48" s="142"/>
      <c r="G48" s="1768"/>
      <c r="H48" s="1771" t="s">
        <v>3533</v>
      </c>
    </row>
    <row r="49" spans="2:8" ht="15.75" customHeight="1">
      <c r="B49" s="2701"/>
      <c r="C49" s="1762" t="s">
        <v>1492</v>
      </c>
      <c r="D49" s="142" t="s">
        <v>3492</v>
      </c>
      <c r="E49" s="142" t="s">
        <v>1493</v>
      </c>
      <c r="F49" s="142" t="s">
        <v>1494</v>
      </c>
      <c r="G49" s="1768">
        <v>495</v>
      </c>
      <c r="H49" s="1606"/>
    </row>
    <row r="50" spans="2:8" ht="15.75" customHeight="1">
      <c r="B50" s="2701"/>
      <c r="C50" s="10" t="s">
        <v>1495</v>
      </c>
      <c r="D50" s="8" t="s">
        <v>3493</v>
      </c>
      <c r="E50" s="8" t="s">
        <v>1493</v>
      </c>
      <c r="F50" s="8" t="s">
        <v>1496</v>
      </c>
      <c r="G50" s="1774">
        <v>495</v>
      </c>
      <c r="H50" s="1606"/>
    </row>
    <row r="51" spans="2:8" ht="15.75" customHeight="1">
      <c r="B51" s="2701"/>
      <c r="C51" s="1766">
        <v>20475657</v>
      </c>
      <c r="D51" s="8" t="s">
        <v>3494</v>
      </c>
      <c r="E51" s="8" t="s">
        <v>1493</v>
      </c>
      <c r="F51" s="8" t="s">
        <v>1494</v>
      </c>
      <c r="G51" s="1774">
        <v>495</v>
      </c>
      <c r="H51" s="1606"/>
    </row>
    <row r="52" spans="2:8" ht="15.75" customHeight="1">
      <c r="B52" s="2701"/>
      <c r="C52" s="1766">
        <v>20475667</v>
      </c>
      <c r="D52" s="8" t="s">
        <v>3495</v>
      </c>
      <c r="E52" s="8" t="s">
        <v>1493</v>
      </c>
      <c r="F52" s="8" t="s">
        <v>1496</v>
      </c>
      <c r="G52" s="1774">
        <v>495</v>
      </c>
      <c r="H52" s="1606"/>
    </row>
    <row r="53" spans="2:8" ht="15.75" customHeight="1">
      <c r="B53" s="2701"/>
      <c r="C53" s="10" t="s">
        <v>1499</v>
      </c>
      <c r="D53" s="1764" t="s">
        <v>3496</v>
      </c>
      <c r="E53" s="8" t="s">
        <v>1493</v>
      </c>
      <c r="F53" s="8" t="s">
        <v>1494</v>
      </c>
      <c r="G53" s="1774">
        <v>699</v>
      </c>
      <c r="H53" s="1606"/>
    </row>
    <row r="54" spans="2:8" ht="15.75" customHeight="1">
      <c r="B54" s="2701"/>
      <c r="C54" s="10" t="s">
        <v>1500</v>
      </c>
      <c r="D54" s="1764" t="s">
        <v>3497</v>
      </c>
      <c r="E54" s="8" t="s">
        <v>1493</v>
      </c>
      <c r="F54" s="8" t="s">
        <v>1496</v>
      </c>
      <c r="G54" s="1774">
        <v>699</v>
      </c>
      <c r="H54" s="1606"/>
    </row>
    <row r="55" spans="2:8" ht="15.75" customHeight="1">
      <c r="B55" s="2701"/>
      <c r="C55" s="10" t="s">
        <v>1501</v>
      </c>
      <c r="D55" s="1764" t="s">
        <v>3498</v>
      </c>
      <c r="E55" s="8" t="s">
        <v>1493</v>
      </c>
      <c r="F55" s="8" t="s">
        <v>1494</v>
      </c>
      <c r="G55" s="1774">
        <v>759</v>
      </c>
      <c r="H55" s="1606"/>
    </row>
    <row r="56" spans="2:8" ht="15.75" customHeight="1">
      <c r="B56" s="2701"/>
      <c r="C56" s="10" t="s">
        <v>1502</v>
      </c>
      <c r="D56" s="1764" t="s">
        <v>3499</v>
      </c>
      <c r="E56" s="8" t="s">
        <v>1493</v>
      </c>
      <c r="F56" s="8" t="s">
        <v>1496</v>
      </c>
      <c r="G56" s="1774">
        <v>759</v>
      </c>
      <c r="H56" s="1606" t="s">
        <v>11</v>
      </c>
    </row>
    <row r="57" spans="2:8" ht="15.75" customHeight="1">
      <c r="B57" s="2701"/>
      <c r="C57" s="1767" t="s">
        <v>3519</v>
      </c>
      <c r="D57" s="1764" t="s">
        <v>3520</v>
      </c>
      <c r="E57" s="8" t="s">
        <v>1493</v>
      </c>
      <c r="F57" s="8" t="s">
        <v>1494</v>
      </c>
      <c r="G57" s="1774">
        <v>1469</v>
      </c>
      <c r="H57" s="1606" t="s">
        <v>3514</v>
      </c>
    </row>
    <row r="58" spans="2:8" ht="15.75" customHeight="1">
      <c r="B58" s="2701"/>
      <c r="C58" s="1767" t="s">
        <v>3521</v>
      </c>
      <c r="D58" s="1764" t="s">
        <v>3522</v>
      </c>
      <c r="E58" s="8" t="s">
        <v>1493</v>
      </c>
      <c r="F58" s="8" t="s">
        <v>1496</v>
      </c>
      <c r="G58" s="1774">
        <v>1469</v>
      </c>
      <c r="H58" s="1606" t="s">
        <v>3514</v>
      </c>
    </row>
    <row r="59" spans="2:8" ht="15.75" customHeight="1">
      <c r="B59" s="2701"/>
      <c r="C59" s="1767" t="s">
        <v>3523</v>
      </c>
      <c r="D59" s="1764" t="s">
        <v>3524</v>
      </c>
      <c r="E59" s="8" t="s">
        <v>1493</v>
      </c>
      <c r="F59" s="8" t="s">
        <v>1494</v>
      </c>
      <c r="G59" s="1774">
        <v>949</v>
      </c>
      <c r="H59" s="1606" t="s">
        <v>3514</v>
      </c>
    </row>
    <row r="60" spans="2:8" ht="15.75" customHeight="1">
      <c r="B60" s="2701"/>
      <c r="C60" s="1767" t="s">
        <v>3525</v>
      </c>
      <c r="D60" s="1764" t="s">
        <v>3526</v>
      </c>
      <c r="E60" s="8" t="s">
        <v>1493</v>
      </c>
      <c r="F60" s="8" t="s">
        <v>1496</v>
      </c>
      <c r="G60" s="1774">
        <v>949</v>
      </c>
      <c r="H60" s="1606" t="s">
        <v>3514</v>
      </c>
    </row>
    <row r="61" spans="2:8" ht="15.75" customHeight="1">
      <c r="B61" s="2701"/>
      <c r="C61" s="10" t="s">
        <v>1503</v>
      </c>
      <c r="D61" s="8" t="s">
        <v>1504</v>
      </c>
      <c r="E61" s="8" t="s">
        <v>1478</v>
      </c>
      <c r="F61" s="8" t="s">
        <v>3511</v>
      </c>
      <c r="G61" s="1774">
        <v>1399</v>
      </c>
      <c r="H61" s="1606" t="s">
        <v>3514</v>
      </c>
    </row>
    <row r="62" spans="2:8" ht="15.75" customHeight="1">
      <c r="B62" s="2701"/>
      <c r="C62" s="10" t="s">
        <v>1505</v>
      </c>
      <c r="D62" s="8" t="s">
        <v>1506</v>
      </c>
      <c r="E62" s="8" t="s">
        <v>1478</v>
      </c>
      <c r="F62" s="8" t="s">
        <v>3511</v>
      </c>
      <c r="G62" s="1774">
        <v>1399</v>
      </c>
      <c r="H62" s="1606" t="s">
        <v>3514</v>
      </c>
    </row>
    <row r="63" spans="2:8" ht="15.75" customHeight="1">
      <c r="B63" s="2701"/>
      <c r="C63" s="10">
        <v>220988530</v>
      </c>
      <c r="D63" s="1764" t="s">
        <v>3500</v>
      </c>
      <c r="E63" s="8" t="s">
        <v>1478</v>
      </c>
      <c r="F63" s="8" t="s">
        <v>3511</v>
      </c>
      <c r="G63" s="1774">
        <v>699</v>
      </c>
      <c r="H63" s="1606"/>
    </row>
    <row r="64" spans="2:8" ht="15.75" customHeight="1">
      <c r="B64" s="2701"/>
      <c r="C64" s="10">
        <v>220988550</v>
      </c>
      <c r="D64" s="1763" t="s">
        <v>3501</v>
      </c>
      <c r="E64" s="8" t="s">
        <v>1478</v>
      </c>
      <c r="F64" s="8" t="s">
        <v>3511</v>
      </c>
      <c r="G64" s="1774">
        <v>699</v>
      </c>
      <c r="H64" s="1606"/>
    </row>
    <row r="65" spans="2:8" ht="15.75" customHeight="1">
      <c r="B65" s="2701"/>
      <c r="C65" s="10" t="s">
        <v>3484</v>
      </c>
      <c r="D65" t="s">
        <v>3502</v>
      </c>
      <c r="E65" s="8" t="s">
        <v>1478</v>
      </c>
      <c r="F65" s="8" t="s">
        <v>3511</v>
      </c>
      <c r="G65" s="1774">
        <v>699</v>
      </c>
      <c r="H65" s="1606" t="s">
        <v>11</v>
      </c>
    </row>
    <row r="66" spans="2:8" ht="15.75" customHeight="1">
      <c r="B66" s="2701"/>
      <c r="C66" s="10" t="s">
        <v>3485</v>
      </c>
      <c r="D66" s="8" t="s">
        <v>3503</v>
      </c>
      <c r="E66" s="8" t="s">
        <v>1478</v>
      </c>
      <c r="F66" s="8" t="s">
        <v>3511</v>
      </c>
      <c r="G66" s="1774">
        <v>399</v>
      </c>
      <c r="H66" s="1606" t="s">
        <v>11</v>
      </c>
    </row>
    <row r="67" spans="2:8" ht="15.75" customHeight="1">
      <c r="B67" s="2701"/>
      <c r="C67" s="10" t="s">
        <v>1497</v>
      </c>
      <c r="D67" s="8" t="s">
        <v>1498</v>
      </c>
      <c r="E67" s="8" t="s">
        <v>1478</v>
      </c>
      <c r="F67" s="8" t="s">
        <v>3511</v>
      </c>
      <c r="G67" s="1774">
        <v>799</v>
      </c>
      <c r="H67" s="1606" t="s">
        <v>11</v>
      </c>
    </row>
    <row r="68" spans="2:8" ht="15.75" customHeight="1">
      <c r="B68" s="2701"/>
      <c r="C68" s="10" t="s">
        <v>3486</v>
      </c>
      <c r="D68" s="1764" t="s">
        <v>3504</v>
      </c>
      <c r="E68" s="8" t="s">
        <v>1478</v>
      </c>
      <c r="F68" s="8" t="s">
        <v>3511</v>
      </c>
      <c r="G68" s="1774">
        <v>799</v>
      </c>
      <c r="H68" s="8"/>
    </row>
    <row r="69" spans="2:8" ht="15.75" customHeight="1">
      <c r="B69" s="2701"/>
      <c r="C69" s="10" t="s">
        <v>3487</v>
      </c>
      <c r="D69" s="1764" t="s">
        <v>3505</v>
      </c>
      <c r="E69" s="8" t="s">
        <v>1478</v>
      </c>
      <c r="F69" s="8" t="s">
        <v>3511</v>
      </c>
      <c r="G69" s="1774">
        <v>899</v>
      </c>
      <c r="H69" s="1606" t="s">
        <v>3540</v>
      </c>
    </row>
    <row r="70" spans="2:8" ht="15.75" customHeight="1">
      <c r="B70" s="2701"/>
      <c r="C70" s="10" t="s">
        <v>3488</v>
      </c>
      <c r="D70" s="1764" t="s">
        <v>3506</v>
      </c>
      <c r="E70" s="8" t="s">
        <v>1478</v>
      </c>
      <c r="F70" s="8" t="s">
        <v>3511</v>
      </c>
      <c r="G70" s="1774">
        <v>899</v>
      </c>
      <c r="H70" s="1606" t="s">
        <v>3540</v>
      </c>
    </row>
    <row r="71" spans="2:8" ht="15.75" customHeight="1">
      <c r="B71" s="2701"/>
      <c r="C71" s="10" t="s">
        <v>1507</v>
      </c>
      <c r="D71" s="8" t="s">
        <v>1508</v>
      </c>
      <c r="E71" s="8" t="s">
        <v>1478</v>
      </c>
      <c r="F71" s="8" t="s">
        <v>3511</v>
      </c>
      <c r="G71" s="1774">
        <v>1399</v>
      </c>
      <c r="H71" s="1606" t="s">
        <v>3514</v>
      </c>
    </row>
    <row r="72" spans="2:8" ht="15.75" customHeight="1">
      <c r="B72" s="2701"/>
      <c r="C72" s="10" t="s">
        <v>3489</v>
      </c>
      <c r="D72" s="8" t="s">
        <v>3507</v>
      </c>
      <c r="E72" s="8" t="s">
        <v>1478</v>
      </c>
      <c r="F72" s="8" t="s">
        <v>3511</v>
      </c>
      <c r="G72" s="1774">
        <v>1399</v>
      </c>
      <c r="H72" s="1606" t="s">
        <v>3514</v>
      </c>
    </row>
    <row r="73" spans="2:8" ht="15.75" customHeight="1">
      <c r="B73" s="2701"/>
      <c r="C73" s="10" t="s">
        <v>1509</v>
      </c>
      <c r="D73" s="8" t="s">
        <v>1510</v>
      </c>
      <c r="E73" s="8" t="s">
        <v>1478</v>
      </c>
      <c r="F73" s="8" t="s">
        <v>3511</v>
      </c>
      <c r="G73" s="1774">
        <v>1399</v>
      </c>
      <c r="H73" s="1606" t="s">
        <v>3514</v>
      </c>
    </row>
    <row r="74" spans="2:8" ht="15.75" customHeight="1">
      <c r="B74" s="2701"/>
      <c r="C74" s="10" t="s">
        <v>3490</v>
      </c>
      <c r="D74" s="8" t="s">
        <v>3508</v>
      </c>
      <c r="E74" s="8" t="s">
        <v>1478</v>
      </c>
      <c r="F74" s="8" t="s">
        <v>3511</v>
      </c>
      <c r="G74" s="1774">
        <v>1399</v>
      </c>
      <c r="H74" s="1606" t="s">
        <v>3514</v>
      </c>
    </row>
    <row r="75" spans="2:8" ht="15.75" customHeight="1">
      <c r="B75" s="2701"/>
      <c r="C75" s="10" t="s">
        <v>1518</v>
      </c>
      <c r="D75" s="8" t="s">
        <v>1519</v>
      </c>
      <c r="E75" s="8" t="s">
        <v>1478</v>
      </c>
      <c r="F75" s="8" t="s">
        <v>3511</v>
      </c>
      <c r="G75" s="1774">
        <v>1549</v>
      </c>
      <c r="H75" s="1606" t="s">
        <v>3514</v>
      </c>
    </row>
    <row r="76" spans="2:8" ht="15.75" customHeight="1">
      <c r="B76" s="2701"/>
      <c r="C76" s="10" t="s">
        <v>1520</v>
      </c>
      <c r="D76" s="8" t="s">
        <v>1521</v>
      </c>
      <c r="E76" s="8" t="s">
        <v>1478</v>
      </c>
      <c r="F76" s="8" t="s">
        <v>3511</v>
      </c>
      <c r="G76" s="1774">
        <v>1549</v>
      </c>
      <c r="H76" s="1606" t="s">
        <v>3514</v>
      </c>
    </row>
    <row r="77" spans="2:8" ht="15.75" customHeight="1">
      <c r="B77" s="2701"/>
      <c r="C77" s="1766" t="s">
        <v>3527</v>
      </c>
      <c r="D77" s="8" t="s">
        <v>3528</v>
      </c>
      <c r="E77" s="8" t="s">
        <v>1478</v>
      </c>
      <c r="F77" s="8"/>
      <c r="G77" s="1774">
        <v>2999</v>
      </c>
      <c r="H77" s="1606" t="s">
        <v>3514</v>
      </c>
    </row>
    <row r="78" spans="2:8" ht="15.75" customHeight="1">
      <c r="B78" s="2701"/>
      <c r="C78" s="1766" t="s">
        <v>3529</v>
      </c>
      <c r="D78" s="8" t="s">
        <v>3530</v>
      </c>
      <c r="E78" s="8" t="s">
        <v>1478</v>
      </c>
      <c r="F78" s="8"/>
      <c r="G78" s="1774">
        <v>2999</v>
      </c>
      <c r="H78" s="1606" t="s">
        <v>3514</v>
      </c>
    </row>
    <row r="79" spans="2:8" ht="15.75" customHeight="1">
      <c r="B79" s="2701"/>
      <c r="C79" s="1766" t="s">
        <v>3531</v>
      </c>
      <c r="D79" s="8" t="s">
        <v>3532</v>
      </c>
      <c r="E79" s="8" t="s">
        <v>1478</v>
      </c>
      <c r="F79" s="8"/>
      <c r="G79" s="1774">
        <v>2999</v>
      </c>
      <c r="H79" s="1606" t="s">
        <v>3514</v>
      </c>
    </row>
    <row r="80" spans="2:8" ht="15.75" customHeight="1">
      <c r="B80" s="2701"/>
      <c r="C80" s="1766" t="s">
        <v>3515</v>
      </c>
      <c r="D80" s="8" t="s">
        <v>3517</v>
      </c>
      <c r="E80" s="8" t="s">
        <v>1478</v>
      </c>
      <c r="F80" s="8"/>
      <c r="G80" s="1774">
        <v>3599</v>
      </c>
      <c r="H80" s="1606" t="s">
        <v>3514</v>
      </c>
    </row>
    <row r="81" spans="2:8" ht="15.75" customHeight="1">
      <c r="B81" s="2701"/>
      <c r="C81" s="1766" t="s">
        <v>3516</v>
      </c>
      <c r="D81" s="8" t="s">
        <v>3518</v>
      </c>
      <c r="E81" s="8" t="s">
        <v>1478</v>
      </c>
      <c r="F81" s="8"/>
      <c r="G81" s="1774">
        <v>3599</v>
      </c>
      <c r="H81" s="1606" t="s">
        <v>3514</v>
      </c>
    </row>
    <row r="82" spans="2:8" ht="15.75" customHeight="1">
      <c r="B82" s="2701"/>
      <c r="C82" s="1772"/>
      <c r="D82" s="8"/>
      <c r="E82" s="8"/>
      <c r="F82" s="8"/>
      <c r="G82" s="1774"/>
      <c r="H82" s="8"/>
    </row>
    <row r="83" spans="2:8" ht="15.75" customHeight="1">
      <c r="B83" s="2701"/>
      <c r="C83" s="10" t="s">
        <v>1511</v>
      </c>
      <c r="D83" s="8" t="s">
        <v>1512</v>
      </c>
      <c r="E83" s="8" t="s">
        <v>1513</v>
      </c>
      <c r="F83" s="8"/>
      <c r="G83" s="1774">
        <v>482.25</v>
      </c>
      <c r="H83" s="8"/>
    </row>
    <row r="84" spans="2:8" ht="15.75" customHeight="1">
      <c r="B84" s="2701"/>
      <c r="C84" s="10" t="s">
        <v>1514</v>
      </c>
      <c r="D84" s="8" t="s">
        <v>1515</v>
      </c>
      <c r="E84" s="8" t="s">
        <v>1513</v>
      </c>
      <c r="F84" s="8"/>
      <c r="G84" s="1774">
        <v>523.25</v>
      </c>
      <c r="H84" s="8"/>
    </row>
    <row r="85" spans="2:8" ht="15.75" customHeight="1">
      <c r="B85" s="2701"/>
      <c r="C85" s="10" t="s">
        <v>1516</v>
      </c>
      <c r="D85" s="8" t="s">
        <v>1517</v>
      </c>
      <c r="E85" s="8" t="s">
        <v>1513</v>
      </c>
      <c r="F85" s="8"/>
      <c r="G85" s="1774">
        <v>586</v>
      </c>
      <c r="H85" s="8"/>
    </row>
    <row r="86" spans="2:8" ht="15.75" customHeight="1">
      <c r="B86" s="2701"/>
      <c r="C86" s="1766" t="s">
        <v>3491</v>
      </c>
      <c r="D86" s="8" t="s">
        <v>3509</v>
      </c>
      <c r="E86" s="8" t="s">
        <v>3510</v>
      </c>
      <c r="F86" s="8" t="s">
        <v>3512</v>
      </c>
      <c r="G86" s="1773" t="s">
        <v>3513</v>
      </c>
      <c r="H86" s="8"/>
    </row>
    <row r="87" spans="2:8" ht="15.75" customHeight="1">
      <c r="B87" s="2701"/>
      <c r="C87" s="10"/>
      <c r="D87" s="8"/>
      <c r="E87" s="8"/>
      <c r="F87" s="8"/>
      <c r="G87" s="1774"/>
      <c r="H87" s="8"/>
    </row>
    <row r="88" spans="2:8" ht="15" thickBot="1"/>
    <row r="89" spans="2:8" ht="15" thickBot="1">
      <c r="B89" s="2713" t="s">
        <v>1851</v>
      </c>
      <c r="C89" s="2643"/>
      <c r="D89" s="161" t="s">
        <v>2675</v>
      </c>
      <c r="E89" s="161" t="s">
        <v>2676</v>
      </c>
      <c r="F89" s="161"/>
      <c r="G89" s="997"/>
    </row>
    <row r="90" spans="2:8" ht="15" thickBot="1">
      <c r="B90" s="2644" t="s">
        <v>1475</v>
      </c>
      <c r="C90" s="628" t="s">
        <v>4</v>
      </c>
      <c r="D90" s="605" t="s">
        <v>5</v>
      </c>
      <c r="E90" s="605" t="s">
        <v>23</v>
      </c>
      <c r="F90" s="605" t="s">
        <v>281</v>
      </c>
      <c r="G90" s="622" t="s">
        <v>6</v>
      </c>
    </row>
    <row r="91" spans="2:8">
      <c r="B91" s="2645"/>
      <c r="C91" s="995" t="s">
        <v>2619</v>
      </c>
      <c r="D91" s="995" t="s">
        <v>2620</v>
      </c>
      <c r="E91" s="995" t="s">
        <v>2674</v>
      </c>
      <c r="F91" s="142" t="s">
        <v>11</v>
      </c>
      <c r="G91" s="623">
        <v>699.99</v>
      </c>
    </row>
    <row r="92" spans="2:8">
      <c r="B92" s="2645"/>
      <c r="C92" s="995" t="s">
        <v>2621</v>
      </c>
      <c r="D92" s="995" t="s">
        <v>2622</v>
      </c>
      <c r="E92" s="995" t="s">
        <v>2674</v>
      </c>
      <c r="F92" s="8"/>
      <c r="G92" s="624">
        <v>699.99</v>
      </c>
    </row>
    <row r="93" spans="2:8">
      <c r="B93" s="2645"/>
      <c r="C93" s="995" t="s">
        <v>2623</v>
      </c>
      <c r="D93" s="995" t="s">
        <v>2624</v>
      </c>
      <c r="E93" s="995" t="s">
        <v>2674</v>
      </c>
      <c r="F93" s="8"/>
      <c r="G93" s="624">
        <v>699.99</v>
      </c>
    </row>
    <row r="94" spans="2:8" ht="15" thickBot="1">
      <c r="B94" s="2645"/>
      <c r="C94" s="995" t="s">
        <v>2625</v>
      </c>
      <c r="D94" s="995" t="s">
        <v>2626</v>
      </c>
      <c r="E94" s="995" t="s">
        <v>2674</v>
      </c>
      <c r="F94" s="23"/>
      <c r="G94" s="626">
        <v>699.99</v>
      </c>
    </row>
    <row r="95" spans="2:8" ht="15" thickBot="1"/>
    <row r="96" spans="2:8" ht="15" thickBot="1">
      <c r="B96" s="1594"/>
      <c r="C96" s="1597"/>
      <c r="D96" s="1598" t="s">
        <v>3236</v>
      </c>
      <c r="E96" s="1598" t="s">
        <v>3237</v>
      </c>
      <c r="F96" s="2708" t="s">
        <v>11</v>
      </c>
      <c r="G96" s="2709"/>
    </row>
    <row r="97" spans="2:7">
      <c r="B97" s="2710" t="s">
        <v>1475</v>
      </c>
      <c r="C97" s="1599" t="s">
        <v>4</v>
      </c>
      <c r="D97" s="1599" t="s">
        <v>5</v>
      </c>
      <c r="E97" s="1599" t="s">
        <v>23</v>
      </c>
      <c r="F97" s="1599" t="s">
        <v>281</v>
      </c>
      <c r="G97" s="1600" t="s">
        <v>6</v>
      </c>
    </row>
    <row r="98" spans="2:7">
      <c r="B98" s="2711"/>
      <c r="C98" s="1595" t="s">
        <v>3238</v>
      </c>
      <c r="D98" s="1595" t="s">
        <v>3242</v>
      </c>
      <c r="E98" s="1602" t="s">
        <v>11</v>
      </c>
      <c r="F98" s="1595" t="s">
        <v>11</v>
      </c>
      <c r="G98" s="1601">
        <v>699.99</v>
      </c>
    </row>
    <row r="99" spans="2:7">
      <c r="B99" s="2711"/>
      <c r="C99" s="1595" t="s">
        <v>3239</v>
      </c>
      <c r="D99" s="1595" t="s">
        <v>3243</v>
      </c>
      <c r="E99" s="1602" t="s">
        <v>11</v>
      </c>
      <c r="F99" s="1595"/>
      <c r="G99" s="1601">
        <v>699.99</v>
      </c>
    </row>
    <row r="100" spans="2:7">
      <c r="B100" s="2711"/>
      <c r="C100" s="1595" t="s">
        <v>3240</v>
      </c>
      <c r="D100" s="1595" t="s">
        <v>3244</v>
      </c>
      <c r="E100" s="1602" t="s">
        <v>11</v>
      </c>
      <c r="F100" s="1595"/>
      <c r="G100" s="1601">
        <v>699.99</v>
      </c>
    </row>
    <row r="101" spans="2:7">
      <c r="B101" s="2711"/>
      <c r="C101" s="1595" t="s">
        <v>3241</v>
      </c>
      <c r="D101" s="1595" t="s">
        <v>3245</v>
      </c>
      <c r="E101" s="1602" t="s">
        <v>11</v>
      </c>
      <c r="F101" s="1595"/>
      <c r="G101" s="1601">
        <v>699.99</v>
      </c>
    </row>
    <row r="102" spans="2:7" ht="15" thickBot="1">
      <c r="B102" s="1596"/>
      <c r="C102" s="1603"/>
      <c r="D102" s="1603"/>
      <c r="E102" s="1602"/>
      <c r="F102" s="1595"/>
      <c r="G102" s="1601"/>
    </row>
    <row r="103" spans="2:7" ht="22.5" customHeight="1">
      <c r="B103" s="2710" t="s">
        <v>3246</v>
      </c>
      <c r="C103" s="1595" t="s">
        <v>3250</v>
      </c>
      <c r="D103" s="1604" t="s">
        <v>3247</v>
      </c>
      <c r="E103" s="1602" t="s">
        <v>3253</v>
      </c>
      <c r="F103" s="1595"/>
      <c r="G103" s="1601">
        <v>395</v>
      </c>
    </row>
    <row r="104" spans="2:7" ht="16.5" customHeight="1">
      <c r="B104" s="2711"/>
      <c r="C104" s="1595" t="s">
        <v>3248</v>
      </c>
      <c r="D104" s="1604" t="s">
        <v>3249</v>
      </c>
      <c r="E104" s="1602" t="s">
        <v>3253</v>
      </c>
      <c r="F104" s="1595"/>
      <c r="G104" s="1601">
        <v>395</v>
      </c>
    </row>
    <row r="105" spans="2:7" ht="15" thickBot="1">
      <c r="B105" s="2712"/>
      <c r="C105" s="1603"/>
      <c r="D105" s="1603"/>
      <c r="E105" s="1602"/>
      <c r="F105" s="1595"/>
      <c r="G105" s="1601"/>
    </row>
    <row r="106" spans="2:7" ht="14.7" customHeight="1">
      <c r="B106" s="2710" t="s">
        <v>230</v>
      </c>
      <c r="C106" s="1603" t="s">
        <v>3251</v>
      </c>
      <c r="D106" s="1604" t="s">
        <v>3252</v>
      </c>
      <c r="E106" s="1602" t="s">
        <v>11</v>
      </c>
      <c r="F106" s="1595"/>
      <c r="G106" s="1601">
        <v>2595</v>
      </c>
    </row>
    <row r="107" spans="2:7">
      <c r="B107" s="2711"/>
      <c r="C107" s="1603" t="s">
        <v>11</v>
      </c>
      <c r="D107" s="1603" t="s">
        <v>11</v>
      </c>
      <c r="E107" s="1602" t="s">
        <v>11</v>
      </c>
      <c r="F107" s="1595"/>
      <c r="G107" s="1601" t="s">
        <v>11</v>
      </c>
    </row>
    <row r="108" spans="2:7" ht="15" thickBot="1">
      <c r="B108" s="2712"/>
      <c r="C108" s="1603" t="s">
        <v>11</v>
      </c>
      <c r="D108" s="1603" t="s">
        <v>11</v>
      </c>
      <c r="E108" s="1602" t="s">
        <v>11</v>
      </c>
      <c r="F108" s="1595"/>
      <c r="G108" s="1601" t="s">
        <v>11</v>
      </c>
    </row>
  </sheetData>
  <sheetProtection formatCells="0" formatColumns="0" formatRows="0" insertColumns="0" insertRows="0" insertHyperlinks="0" deleteColumns="0" deleteRows="0" sort="0" autoFilter="0" pivotTables="0"/>
  <sortState xmlns:xlrd2="http://schemas.microsoft.com/office/spreadsheetml/2017/richdata2" ref="B47:H87">
    <sortCondition ref="E50:E87"/>
  </sortState>
  <mergeCells count="17">
    <mergeCell ref="F96:G96"/>
    <mergeCell ref="B97:B101"/>
    <mergeCell ref="B106:B108"/>
    <mergeCell ref="B103:B105"/>
    <mergeCell ref="B89:C89"/>
    <mergeCell ref="B90:B94"/>
    <mergeCell ref="B48:B87"/>
    <mergeCell ref="C3:E3"/>
    <mergeCell ref="B16:C16"/>
    <mergeCell ref="B18:B22"/>
    <mergeCell ref="B46:C46"/>
    <mergeCell ref="B4:G4"/>
    <mergeCell ref="B5:B14"/>
    <mergeCell ref="D6:G6"/>
    <mergeCell ref="C7:G13"/>
    <mergeCell ref="B38:C38"/>
    <mergeCell ref="B40:B44"/>
  </mergeCells>
  <hyperlinks>
    <hyperlink ref="A1" location="Contents!A1" display="Contents" xr:uid="{00000000-0004-0000-1200-000000000000}"/>
    <hyperlink ref="C7:G13" location="'Superport (inc NG) Brake MC'!A1" display="See SUPERSPORT  List " xr:uid="{864E04B0-E26F-4630-9832-1EAC00384DC7}"/>
  </hyperlinks>
  <pageMargins left="0.7" right="0.7" top="0.75" bottom="0.75" header="0.3" footer="0.3"/>
  <pageSetup orientation="portrait" horizontalDpi="4294967295" verticalDpi="4294967295"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theme="1" tint="4.9989318521683403E-2"/>
  </sheetPr>
  <dimension ref="A1:F37"/>
  <sheetViews>
    <sheetView zoomScale="90" zoomScaleNormal="90" workbookViewId="0">
      <selection activeCell="F39" sqref="F39"/>
    </sheetView>
  </sheetViews>
  <sheetFormatPr defaultRowHeight="14.4"/>
  <cols>
    <col min="2" max="2" width="4.109375" customWidth="1"/>
    <col min="3" max="3" width="21.77734375" bestFit="1" customWidth="1"/>
    <col min="4" max="4" width="38.44140625" customWidth="1"/>
    <col min="5" max="5" width="48.44140625" bestFit="1" customWidth="1"/>
    <col min="6" max="6" width="19" bestFit="1" customWidth="1"/>
  </cols>
  <sheetData>
    <row r="1" spans="1:6" ht="15" thickBot="1">
      <c r="A1" s="222" t="s">
        <v>664</v>
      </c>
      <c r="B1" s="2633" t="s">
        <v>1648</v>
      </c>
      <c r="C1" s="2634"/>
      <c r="D1" s="2635"/>
      <c r="E1" s="716">
        <f>Cover!B6</f>
        <v>2026</v>
      </c>
      <c r="F1" s="717"/>
    </row>
    <row r="2" spans="1:6" ht="15" thickBot="1"/>
    <row r="3" spans="1:6" ht="15" thickBot="1">
      <c r="B3" s="2717" t="s">
        <v>515</v>
      </c>
      <c r="C3" s="2631"/>
      <c r="D3" s="857" t="s">
        <v>514</v>
      </c>
      <c r="E3" s="857" t="s">
        <v>11</v>
      </c>
      <c r="F3" s="881" t="s">
        <v>11</v>
      </c>
    </row>
    <row r="4" spans="1:6" ht="14.7" customHeight="1" thickBot="1">
      <c r="B4" s="2714" t="s">
        <v>509</v>
      </c>
      <c r="C4" s="153" t="s">
        <v>4</v>
      </c>
      <c r="D4" s="81" t="s">
        <v>5</v>
      </c>
      <c r="E4" s="81" t="s">
        <v>23</v>
      </c>
      <c r="F4" s="152" t="s">
        <v>6</v>
      </c>
    </row>
    <row r="5" spans="1:6">
      <c r="B5" s="2715"/>
      <c r="C5" s="80" t="s">
        <v>2033</v>
      </c>
      <c r="D5" s="79" t="s">
        <v>2034</v>
      </c>
      <c r="E5" s="79"/>
      <c r="F5" s="151"/>
    </row>
    <row r="6" spans="1:6">
      <c r="B6" s="2715"/>
      <c r="C6" s="184" t="s">
        <v>2035</v>
      </c>
      <c r="D6" s="156" t="s">
        <v>2036</v>
      </c>
      <c r="E6" s="8"/>
      <c r="F6" s="183">
        <v>181.16</v>
      </c>
    </row>
    <row r="7" spans="1:6" ht="15" thickBot="1">
      <c r="B7" s="2716"/>
      <c r="C7" s="26"/>
      <c r="D7" s="23"/>
      <c r="E7" s="4" t="s">
        <v>11</v>
      </c>
      <c r="F7" s="22"/>
    </row>
    <row r="8" spans="1:6" ht="15" thickBot="1">
      <c r="B8" s="182"/>
      <c r="F8" s="2"/>
    </row>
    <row r="9" spans="1:6" ht="15" thickBot="1">
      <c r="B9" s="188" t="s">
        <v>571</v>
      </c>
      <c r="C9" s="187"/>
      <c r="D9" s="186"/>
      <c r="E9" s="186" t="s">
        <v>11</v>
      </c>
      <c r="F9" s="185" t="s">
        <v>11</v>
      </c>
    </row>
    <row r="10" spans="1:6" ht="14.7" customHeight="1" thickBot="1">
      <c r="B10" s="2644" t="s">
        <v>509</v>
      </c>
      <c r="C10" s="153" t="s">
        <v>4</v>
      </c>
      <c r="D10" s="81" t="s">
        <v>5</v>
      </c>
      <c r="E10" s="81" t="s">
        <v>23</v>
      </c>
      <c r="F10" s="152" t="s">
        <v>6</v>
      </c>
    </row>
    <row r="11" spans="1:6">
      <c r="B11" s="2645"/>
      <c r="C11" s="80" t="s">
        <v>570</v>
      </c>
      <c r="D11" s="79" t="s">
        <v>566</v>
      </c>
      <c r="E11" s="79" t="s">
        <v>11</v>
      </c>
      <c r="F11" s="151">
        <v>595</v>
      </c>
    </row>
    <row r="12" spans="1:6" ht="15.75" customHeight="1">
      <c r="B12" s="2645"/>
      <c r="C12" s="184" t="s">
        <v>569</v>
      </c>
      <c r="D12" s="156" t="s">
        <v>568</v>
      </c>
      <c r="E12" s="8"/>
      <c r="F12" s="183"/>
    </row>
    <row r="13" spans="1:6" ht="15" thickBot="1">
      <c r="B13" s="2646"/>
      <c r="C13" s="26" t="s">
        <v>567</v>
      </c>
      <c r="D13" s="23" t="s">
        <v>566</v>
      </c>
      <c r="E13" s="4" t="s">
        <v>11</v>
      </c>
      <c r="F13" s="22">
        <v>235</v>
      </c>
    </row>
    <row r="14" spans="1:6" ht="15" thickBot="1">
      <c r="B14" s="182"/>
      <c r="F14" s="2"/>
    </row>
    <row r="15" spans="1:6" ht="15" thickBot="1">
      <c r="B15" s="181" t="s">
        <v>565</v>
      </c>
      <c r="C15" s="180"/>
      <c r="D15" s="180"/>
      <c r="E15" s="179" t="s">
        <v>564</v>
      </c>
      <c r="F15" s="178"/>
    </row>
    <row r="16" spans="1:6" ht="15" customHeight="1" thickBot="1">
      <c r="B16" s="821" t="s">
        <v>563</v>
      </c>
      <c r="C16" s="177" t="s">
        <v>562</v>
      </c>
      <c r="D16" s="176" t="s">
        <v>561</v>
      </c>
      <c r="E16" s="176" t="s">
        <v>560</v>
      </c>
      <c r="F16" s="175" t="s">
        <v>559</v>
      </c>
    </row>
    <row r="17" spans="2:6" ht="14.7" customHeight="1">
      <c r="B17" s="822"/>
      <c r="C17" s="80" t="s">
        <v>558</v>
      </c>
      <c r="D17" s="79" t="s">
        <v>557</v>
      </c>
      <c r="E17" s="79" t="s">
        <v>556</v>
      </c>
      <c r="F17" s="824">
        <v>1650</v>
      </c>
    </row>
    <row r="18" spans="2:6">
      <c r="B18" s="822"/>
      <c r="C18" s="29" t="s">
        <v>555</v>
      </c>
      <c r="D18" s="8" t="s">
        <v>554</v>
      </c>
      <c r="E18" s="174" t="s">
        <v>553</v>
      </c>
      <c r="F18" s="825"/>
    </row>
    <row r="19" spans="2:6">
      <c r="B19" s="822"/>
      <c r="C19" s="29" t="s">
        <v>552</v>
      </c>
      <c r="D19" s="8" t="s">
        <v>551</v>
      </c>
      <c r="E19" s="174" t="s">
        <v>550</v>
      </c>
      <c r="F19" s="825"/>
    </row>
    <row r="20" spans="2:6" ht="15" thickBot="1">
      <c r="B20" s="823"/>
      <c r="C20" s="26" t="s">
        <v>549</v>
      </c>
      <c r="D20" s="23" t="s">
        <v>548</v>
      </c>
      <c r="E20" s="23" t="s">
        <v>547</v>
      </c>
      <c r="F20" s="826"/>
    </row>
    <row r="21" spans="2:6" ht="15" thickBot="1"/>
    <row r="22" spans="2:6" ht="14.7" customHeight="1" thickBot="1">
      <c r="B22" s="167" t="s">
        <v>546</v>
      </c>
      <c r="C22" s="166"/>
      <c r="D22" s="165" t="s">
        <v>545</v>
      </c>
      <c r="E22" s="164" t="s">
        <v>545</v>
      </c>
      <c r="F22" s="163" t="s">
        <v>544</v>
      </c>
    </row>
    <row r="23" spans="2:6" ht="46.8" thickBot="1">
      <c r="B23" s="818" t="s">
        <v>509</v>
      </c>
      <c r="C23" s="153" t="s">
        <v>4</v>
      </c>
      <c r="D23" s="81" t="s">
        <v>5</v>
      </c>
      <c r="E23" s="81" t="s">
        <v>23</v>
      </c>
      <c r="F23" s="152" t="s">
        <v>6</v>
      </c>
    </row>
    <row r="24" spans="2:6">
      <c r="B24" s="819"/>
      <c r="C24" s="80" t="s">
        <v>543</v>
      </c>
      <c r="D24" s="79" t="s">
        <v>542</v>
      </c>
      <c r="E24" s="79" t="s">
        <v>11</v>
      </c>
      <c r="F24" s="151">
        <v>122.94</v>
      </c>
    </row>
    <row r="25" spans="2:6" ht="15" thickBot="1">
      <c r="B25" s="820"/>
      <c r="C25" s="26" t="s">
        <v>541</v>
      </c>
      <c r="D25" s="23" t="s">
        <v>540</v>
      </c>
      <c r="E25" s="4" t="s">
        <v>11</v>
      </c>
      <c r="F25" s="3">
        <v>108.02</v>
      </c>
    </row>
    <row r="26" spans="2:6" ht="15" thickBot="1"/>
    <row r="27" spans="2:6" ht="15" thickBot="1">
      <c r="B27" s="173" t="s">
        <v>539</v>
      </c>
      <c r="C27" s="172"/>
      <c r="D27" s="171" t="s">
        <v>538</v>
      </c>
      <c r="E27" s="171"/>
      <c r="F27" s="170" t="s">
        <v>537</v>
      </c>
    </row>
    <row r="28" spans="2:6" ht="46.8" thickBot="1">
      <c r="B28" s="827" t="s">
        <v>509</v>
      </c>
      <c r="C28" s="153" t="s">
        <v>4</v>
      </c>
      <c r="D28" s="81" t="s">
        <v>5</v>
      </c>
      <c r="E28" s="81" t="s">
        <v>23</v>
      </c>
      <c r="F28" s="152" t="s">
        <v>6</v>
      </c>
    </row>
    <row r="29" spans="2:6">
      <c r="B29" s="828"/>
      <c r="C29" s="169" t="s">
        <v>536</v>
      </c>
      <c r="D29" s="142" t="s">
        <v>535</v>
      </c>
      <c r="E29" s="142" t="s">
        <v>534</v>
      </c>
      <c r="F29" s="830">
        <v>1650</v>
      </c>
    </row>
    <row r="30" spans="2:6">
      <c r="B30" s="828"/>
      <c r="C30" s="12" t="s">
        <v>533</v>
      </c>
      <c r="D30" s="8" t="s">
        <v>532</v>
      </c>
      <c r="E30" s="79" t="s">
        <v>531</v>
      </c>
      <c r="F30" s="831"/>
    </row>
    <row r="31" spans="2:6">
      <c r="B31" s="828"/>
      <c r="C31" s="12" t="s">
        <v>530</v>
      </c>
      <c r="D31" s="8" t="s">
        <v>529</v>
      </c>
      <c r="E31" s="79" t="s">
        <v>528</v>
      </c>
      <c r="F31" s="831"/>
    </row>
    <row r="32" spans="2:6" ht="15" thickBot="1">
      <c r="B32" s="828"/>
      <c r="C32" s="1" t="s">
        <v>527</v>
      </c>
      <c r="D32" s="23" t="s">
        <v>521</v>
      </c>
      <c r="E32" s="4" t="s">
        <v>526</v>
      </c>
      <c r="F32" s="832"/>
    </row>
    <row r="33" spans="2:6">
      <c r="B33" s="828"/>
      <c r="C33" s="169" t="s">
        <v>525</v>
      </c>
      <c r="D33" s="142"/>
      <c r="E33" s="142" t="s">
        <v>523</v>
      </c>
      <c r="F33" s="168">
        <v>226.05</v>
      </c>
    </row>
    <row r="34" spans="2:6" ht="15" thickBot="1">
      <c r="B34" s="828"/>
      <c r="C34" s="155" t="s">
        <v>524</v>
      </c>
      <c r="D34" s="4"/>
      <c r="E34" s="4" t="s">
        <v>523</v>
      </c>
      <c r="F34" s="832">
        <v>226.05</v>
      </c>
    </row>
    <row r="35" spans="2:6">
      <c r="B35" s="828"/>
      <c r="C35" s="80" t="s">
        <v>522</v>
      </c>
      <c r="D35" s="79" t="s">
        <v>521</v>
      </c>
      <c r="E35" s="79"/>
      <c r="F35" s="151">
        <v>136.91</v>
      </c>
    </row>
    <row r="36" spans="2:6">
      <c r="B36" s="828"/>
      <c r="C36" s="80" t="s">
        <v>520</v>
      </c>
      <c r="D36" s="8" t="s">
        <v>519</v>
      </c>
      <c r="E36" s="79" t="s">
        <v>518</v>
      </c>
      <c r="F36" s="162">
        <v>159.74</v>
      </c>
    </row>
    <row r="37" spans="2:6" ht="15" thickBot="1">
      <c r="B37" s="829"/>
      <c r="C37" s="150" t="s">
        <v>517</v>
      </c>
      <c r="D37" s="23" t="s">
        <v>516</v>
      </c>
      <c r="E37" s="4"/>
      <c r="F37" s="3">
        <v>120.36</v>
      </c>
    </row>
  </sheetData>
  <sheetProtection algorithmName="SHA-512" hashValue="7xTndf9dIs1ZlzkSVwHR0fWWgSG3OGg2n4+6J2U0b2k4TCu31AMUhtVhEHhF2c3+L6VcUOTRn+iDFdh3nkFz1Q==" saltValue="eFFBojqlSgJStbnsLL+FSA==" spinCount="100000" sheet="1" formatCells="0" formatColumns="0" formatRows="0" insertColumns="0" insertRows="0" insertHyperlinks="0" deleteColumns="0" deleteRows="0" sort="0" autoFilter="0" pivotTables="0"/>
  <mergeCells count="4">
    <mergeCell ref="B1:D1"/>
    <mergeCell ref="B4:B7"/>
    <mergeCell ref="B10:B13"/>
    <mergeCell ref="B3:C3"/>
  </mergeCells>
  <hyperlinks>
    <hyperlink ref="A1" location="Contents!A1" display="Contents" xr:uid="{00000000-0004-0000-1100-000000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0066FF"/>
  </sheetPr>
  <dimension ref="A1:G29"/>
  <sheetViews>
    <sheetView workbookViewId="0">
      <selection activeCell="G25" sqref="G25"/>
    </sheetView>
  </sheetViews>
  <sheetFormatPr defaultRowHeight="14.4"/>
  <cols>
    <col min="3" max="3" width="26.5546875" customWidth="1"/>
    <col min="4" max="4" width="38.33203125" bestFit="1" customWidth="1"/>
    <col min="5" max="5" width="32.5546875" customWidth="1"/>
    <col min="6" max="6" width="37.109375" customWidth="1"/>
    <col min="7" max="7" width="33.109375" customWidth="1"/>
  </cols>
  <sheetData>
    <row r="1" spans="1:7">
      <c r="A1" s="222" t="s">
        <v>664</v>
      </c>
      <c r="B1" s="2718" t="s">
        <v>1650</v>
      </c>
      <c r="C1" s="2718"/>
      <c r="D1" s="2718"/>
      <c r="E1" s="2718"/>
      <c r="F1" s="723">
        <f>Cover!B6</f>
        <v>2026</v>
      </c>
      <c r="G1" s="724"/>
    </row>
    <row r="2" spans="1:7" ht="15" thickBot="1"/>
    <row r="3" spans="1:7" ht="15" thickBot="1">
      <c r="B3" s="2254" t="s">
        <v>582</v>
      </c>
      <c r="C3" s="2255"/>
      <c r="D3" s="2255"/>
      <c r="E3" s="2255"/>
      <c r="F3" s="2255"/>
      <c r="G3" s="2256"/>
    </row>
    <row r="4" spans="1:7" ht="15" thickBot="1">
      <c r="B4" s="2263"/>
      <c r="C4" s="604" t="s">
        <v>183</v>
      </c>
      <c r="D4" s="605" t="s">
        <v>4</v>
      </c>
      <c r="E4" s="605" t="s">
        <v>182</v>
      </c>
      <c r="F4" s="605" t="s">
        <v>23</v>
      </c>
      <c r="G4" s="606" t="s">
        <v>2472</v>
      </c>
    </row>
    <row r="5" spans="1:7" ht="19.5" customHeight="1">
      <c r="B5" s="2722"/>
      <c r="C5" s="2724" t="s">
        <v>579</v>
      </c>
      <c r="D5" s="2725"/>
      <c r="E5" s="2725"/>
      <c r="F5" s="2725"/>
      <c r="G5" s="2726"/>
    </row>
    <row r="6" spans="1:7">
      <c r="B6" s="2722"/>
      <c r="C6" s="961" t="s">
        <v>680</v>
      </c>
      <c r="D6" s="695" t="s">
        <v>581</v>
      </c>
      <c r="E6" s="695" t="s">
        <v>160</v>
      </c>
      <c r="F6" s="8" t="s">
        <v>657</v>
      </c>
      <c r="G6" s="7"/>
    </row>
    <row r="7" spans="1:7">
      <c r="B7" s="2722"/>
      <c r="C7" s="12" t="s">
        <v>515</v>
      </c>
      <c r="D7" t="s">
        <v>2471</v>
      </c>
      <c r="E7" s="8" t="s">
        <v>160</v>
      </c>
      <c r="F7" s="8" t="s">
        <v>1283</v>
      </c>
      <c r="G7" s="7">
        <v>137.68</v>
      </c>
    </row>
    <row r="8" spans="1:7">
      <c r="B8" s="2722"/>
      <c r="C8" s="12" t="s">
        <v>1282</v>
      </c>
      <c r="D8" t="s">
        <v>1281</v>
      </c>
      <c r="E8" s="8" t="s">
        <v>160</v>
      </c>
      <c r="F8" s="8" t="s">
        <v>1283</v>
      </c>
      <c r="G8" s="7"/>
    </row>
    <row r="9" spans="1:7">
      <c r="B9" s="2722"/>
      <c r="C9" s="12" t="s">
        <v>1960</v>
      </c>
      <c r="D9" s="8" t="s">
        <v>1963</v>
      </c>
      <c r="E9" s="8" t="s">
        <v>1961</v>
      </c>
      <c r="F9" s="8" t="s">
        <v>1962</v>
      </c>
      <c r="G9" s="7"/>
    </row>
    <row r="10" spans="1:7">
      <c r="B10" s="2722"/>
      <c r="C10" s="12" t="s">
        <v>1437</v>
      </c>
      <c r="D10" s="8" t="s">
        <v>1573</v>
      </c>
      <c r="E10" s="8" t="s">
        <v>160</v>
      </c>
      <c r="F10" s="8" t="s">
        <v>1610</v>
      </c>
      <c r="G10" s="7">
        <v>99</v>
      </c>
    </row>
    <row r="11" spans="1:7">
      <c r="B11" s="2722"/>
      <c r="C11" s="12" t="s">
        <v>658</v>
      </c>
      <c r="D11" s="8" t="s">
        <v>681</v>
      </c>
      <c r="E11" s="8" t="s">
        <v>160</v>
      </c>
      <c r="F11" s="8" t="s">
        <v>679</v>
      </c>
      <c r="G11" s="7"/>
    </row>
    <row r="12" spans="1:7">
      <c r="B12" s="2722"/>
      <c r="C12" s="12" t="s">
        <v>676</v>
      </c>
      <c r="D12" s="8"/>
      <c r="E12" s="8" t="s">
        <v>160</v>
      </c>
      <c r="F12" s="8" t="s">
        <v>677</v>
      </c>
      <c r="G12" s="7"/>
    </row>
    <row r="13" spans="1:7">
      <c r="B13" s="2722"/>
      <c r="C13" s="12" t="s">
        <v>578</v>
      </c>
      <c r="D13" s="8" t="s">
        <v>1964</v>
      </c>
      <c r="E13" s="8" t="s">
        <v>160</v>
      </c>
      <c r="F13" s="8" t="s">
        <v>1965</v>
      </c>
      <c r="G13" s="7"/>
    </row>
    <row r="14" spans="1:7">
      <c r="B14" s="2722"/>
      <c r="C14" s="2727" t="s">
        <v>2592</v>
      </c>
      <c r="D14" t="s">
        <v>2593</v>
      </c>
      <c r="E14" s="2729" t="s">
        <v>160</v>
      </c>
      <c r="F14" s="2729" t="s">
        <v>2594</v>
      </c>
      <c r="G14" s="7"/>
    </row>
    <row r="15" spans="1:7">
      <c r="B15" s="2722"/>
      <c r="C15" s="2728"/>
      <c r="D15" t="s">
        <v>2595</v>
      </c>
      <c r="E15" s="2730"/>
      <c r="F15" s="2730"/>
      <c r="G15" s="7"/>
    </row>
    <row r="16" spans="1:7">
      <c r="B16" s="2722"/>
      <c r="C16" s="12" t="s">
        <v>1114</v>
      </c>
      <c r="D16" s="8" t="s">
        <v>1116</v>
      </c>
      <c r="E16" s="8" t="s">
        <v>160</v>
      </c>
      <c r="F16" s="8" t="s">
        <v>1115</v>
      </c>
      <c r="G16" s="7"/>
    </row>
    <row r="17" spans="2:7">
      <c r="B17" s="2722"/>
      <c r="C17" s="12" t="s">
        <v>1114</v>
      </c>
      <c r="D17" s="8" t="s">
        <v>1587</v>
      </c>
      <c r="E17" s="8" t="s">
        <v>160</v>
      </c>
      <c r="F17" s="8" t="s">
        <v>1588</v>
      </c>
      <c r="G17" s="7"/>
    </row>
    <row r="18" spans="2:7" ht="15" thickBot="1">
      <c r="B18" s="2723"/>
      <c r="C18" s="1" t="s">
        <v>1432</v>
      </c>
      <c r="D18" s="23" t="s">
        <v>1281</v>
      </c>
      <c r="E18" s="23" t="s">
        <v>160</v>
      </c>
      <c r="F18" s="23" t="s">
        <v>1433</v>
      </c>
      <c r="G18" s="22"/>
    </row>
    <row r="19" spans="2:7" ht="15" thickBot="1">
      <c r="B19" s="1930"/>
      <c r="C19" s="1" t="s">
        <v>3879</v>
      </c>
      <c r="D19" s="23" t="s">
        <v>3880</v>
      </c>
      <c r="E19" s="23" t="s">
        <v>160</v>
      </c>
      <c r="F19" s="23" t="s">
        <v>1433</v>
      </c>
      <c r="G19" s="22">
        <v>189</v>
      </c>
    </row>
    <row r="20" spans="2:7" ht="15" thickBot="1"/>
    <row r="21" spans="2:7" ht="15" thickBot="1">
      <c r="B21" s="2254" t="s">
        <v>580</v>
      </c>
      <c r="C21" s="2255"/>
      <c r="D21" s="2255"/>
      <c r="E21" s="2255"/>
      <c r="F21" s="2255"/>
      <c r="G21" s="2256"/>
    </row>
    <row r="22" spans="2:7" ht="15" thickBot="1">
      <c r="B22" s="2263"/>
      <c r="C22" s="153" t="s">
        <v>183</v>
      </c>
      <c r="D22" s="81" t="s">
        <v>4</v>
      </c>
      <c r="E22" s="81" t="s">
        <v>182</v>
      </c>
      <c r="F22" s="81" t="s">
        <v>23</v>
      </c>
      <c r="G22" s="152" t="s">
        <v>6</v>
      </c>
    </row>
    <row r="23" spans="2:7" ht="20.25" customHeight="1">
      <c r="B23" s="2264"/>
      <c r="C23" s="2719" t="s">
        <v>579</v>
      </c>
      <c r="D23" s="2720"/>
      <c r="E23" s="2720"/>
      <c r="F23" s="2720"/>
      <c r="G23" s="2721"/>
    </row>
    <row r="24" spans="2:7">
      <c r="B24" s="2264"/>
      <c r="C24" s="80" t="s">
        <v>578</v>
      </c>
      <c r="D24" s="79" t="s">
        <v>160</v>
      </c>
      <c r="E24" s="79" t="s">
        <v>160</v>
      </c>
      <c r="F24" s="79" t="s">
        <v>577</v>
      </c>
      <c r="G24" s="151"/>
    </row>
    <row r="25" spans="2:7">
      <c r="B25" s="2264"/>
      <c r="C25" s="80" t="s">
        <v>1114</v>
      </c>
      <c r="D25" s="79" t="s">
        <v>160</v>
      </c>
      <c r="E25" s="79" t="s">
        <v>160</v>
      </c>
      <c r="F25" s="79" t="s">
        <v>577</v>
      </c>
      <c r="G25" s="151" t="s">
        <v>3881</v>
      </c>
    </row>
    <row r="26" spans="2:7">
      <c r="B26" s="2264"/>
      <c r="C26" s="12" t="s">
        <v>125</v>
      </c>
      <c r="D26" s="8" t="s">
        <v>568</v>
      </c>
      <c r="E26" s="8" t="s">
        <v>576</v>
      </c>
      <c r="F26" s="8" t="s">
        <v>575</v>
      </c>
      <c r="G26" s="7"/>
    </row>
    <row r="27" spans="2:7">
      <c r="B27" s="2264"/>
      <c r="C27" s="962" t="s">
        <v>2597</v>
      </c>
      <c r="D27" s="963" t="s">
        <v>160</v>
      </c>
      <c r="E27" s="963" t="s">
        <v>160</v>
      </c>
      <c r="F27" s="964" t="s">
        <v>2598</v>
      </c>
      <c r="G27" s="965"/>
    </row>
    <row r="28" spans="2:7">
      <c r="B28" s="2264"/>
      <c r="C28" s="184" t="s">
        <v>993</v>
      </c>
      <c r="D28" s="156" t="s">
        <v>996</v>
      </c>
      <c r="E28" s="8" t="s">
        <v>995</v>
      </c>
      <c r="F28" s="8" t="s">
        <v>994</v>
      </c>
      <c r="G28" s="7"/>
    </row>
    <row r="29" spans="2:7" ht="15" thickBot="1">
      <c r="B29" s="2265"/>
      <c r="C29" s="26" t="s">
        <v>574</v>
      </c>
      <c r="D29" s="23"/>
      <c r="E29" s="4" t="s">
        <v>573</v>
      </c>
      <c r="F29" s="23" t="s">
        <v>572</v>
      </c>
      <c r="G29" s="22"/>
    </row>
  </sheetData>
  <sheetProtection formatCells="0" formatColumns="0" formatRows="0" insertColumns="0" insertRows="0" insertHyperlinks="0" deleteColumns="0" deleteRows="0" sort="0" autoFilter="0" pivotTables="0"/>
  <sortState xmlns:xlrd2="http://schemas.microsoft.com/office/spreadsheetml/2017/richdata2" ref="C7:G16">
    <sortCondition ref="C6:C16"/>
  </sortState>
  <mergeCells count="10">
    <mergeCell ref="B1:E1"/>
    <mergeCell ref="B22:B29"/>
    <mergeCell ref="B21:G21"/>
    <mergeCell ref="C23:G23"/>
    <mergeCell ref="B3:G3"/>
    <mergeCell ref="B4:B18"/>
    <mergeCell ref="C5:G5"/>
    <mergeCell ref="C14:C15"/>
    <mergeCell ref="E14:E15"/>
    <mergeCell ref="F14:F15"/>
  </mergeCells>
  <phoneticPr fontId="86" type="noConversion"/>
  <hyperlinks>
    <hyperlink ref="A1" location="Contents!A1" display="Return" xr:uid="{00000000-0004-0000-1300-000000000000}"/>
  </hyperlinks>
  <pageMargins left="0.7" right="0.7" top="0.75" bottom="0.75" header="0.3" footer="0.3"/>
  <pageSetup orientation="landscape" verticalDpi="4294967293"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rgb="FF0066FF"/>
  </sheetPr>
  <dimension ref="A1:G10"/>
  <sheetViews>
    <sheetView workbookViewId="0">
      <selection activeCell="F39" sqref="F39"/>
    </sheetView>
  </sheetViews>
  <sheetFormatPr defaultRowHeight="14.4"/>
  <cols>
    <col min="3" max="3" width="26.5546875" customWidth="1"/>
    <col min="4" max="5" width="32.5546875" customWidth="1"/>
    <col min="6" max="6" width="35.77734375" bestFit="1" customWidth="1"/>
    <col min="7" max="7" width="33.109375" customWidth="1"/>
  </cols>
  <sheetData>
    <row r="1" spans="1:7">
      <c r="A1" s="222" t="s">
        <v>664</v>
      </c>
      <c r="B1" s="2718" t="s">
        <v>1651</v>
      </c>
      <c r="C1" s="2718"/>
      <c r="D1" s="2718"/>
      <c r="E1" s="2718"/>
      <c r="F1" s="723">
        <v>2021</v>
      </c>
      <c r="G1" s="724"/>
    </row>
    <row r="2" spans="1:7" ht="15" thickBot="1"/>
    <row r="3" spans="1:7" ht="15" thickBot="1">
      <c r="B3" s="2254" t="s">
        <v>966</v>
      </c>
      <c r="C3" s="2218"/>
      <c r="D3" s="2218"/>
      <c r="E3" s="2218"/>
      <c r="F3" s="2218"/>
      <c r="G3" s="2219"/>
    </row>
    <row r="4" spans="1:7">
      <c r="B4" s="2217"/>
      <c r="C4" s="2724" t="s">
        <v>579</v>
      </c>
      <c r="D4" s="2725"/>
      <c r="E4" s="2725"/>
      <c r="F4" s="2725"/>
      <c r="G4" s="2726"/>
    </row>
    <row r="5" spans="1:7">
      <c r="B5" s="2731"/>
      <c r="C5" s="351" t="s">
        <v>183</v>
      </c>
      <c r="D5" s="281" t="s">
        <v>4</v>
      </c>
      <c r="E5" s="281" t="s">
        <v>182</v>
      </c>
      <c r="F5" s="281" t="s">
        <v>23</v>
      </c>
      <c r="G5" s="352" t="s">
        <v>6</v>
      </c>
    </row>
    <row r="6" spans="1:7">
      <c r="B6" s="2731"/>
      <c r="C6" s="12" t="s">
        <v>574</v>
      </c>
      <c r="D6" s="8"/>
      <c r="E6" s="8" t="s">
        <v>573</v>
      </c>
      <c r="F6" s="8" t="s">
        <v>572</v>
      </c>
      <c r="G6" s="7"/>
    </row>
    <row r="7" spans="1:7">
      <c r="B7" s="2731"/>
      <c r="C7" s="12" t="s">
        <v>125</v>
      </c>
      <c r="D7" s="8" t="s">
        <v>568</v>
      </c>
      <c r="E7" s="8" t="s">
        <v>576</v>
      </c>
      <c r="F7" s="8" t="s">
        <v>575</v>
      </c>
      <c r="G7" s="7"/>
    </row>
    <row r="8" spans="1:7">
      <c r="B8" s="2731"/>
      <c r="C8" s="12" t="s">
        <v>578</v>
      </c>
      <c r="D8" s="8" t="s">
        <v>160</v>
      </c>
      <c r="E8" s="8" t="s">
        <v>160</v>
      </c>
      <c r="F8" s="8" t="s">
        <v>577</v>
      </c>
      <c r="G8" s="7" t="s">
        <v>160</v>
      </c>
    </row>
    <row r="9" spans="1:7">
      <c r="B9" s="2731"/>
      <c r="C9" s="12" t="s">
        <v>957</v>
      </c>
      <c r="D9" s="8" t="s">
        <v>160</v>
      </c>
      <c r="E9" s="8" t="s">
        <v>160</v>
      </c>
      <c r="F9" s="8" t="s">
        <v>958</v>
      </c>
      <c r="G9" s="7" t="s">
        <v>160</v>
      </c>
    </row>
    <row r="10" spans="1:7" ht="15" thickBot="1">
      <c r="B10" s="2732"/>
      <c r="C10" s="1" t="s">
        <v>979</v>
      </c>
      <c r="D10" s="23" t="s">
        <v>160</v>
      </c>
      <c r="E10" s="23" t="s">
        <v>160</v>
      </c>
      <c r="F10" s="23" t="s">
        <v>572</v>
      </c>
      <c r="G10" s="22" t="s">
        <v>160</v>
      </c>
    </row>
  </sheetData>
  <sheetProtection algorithmName="SHA-512" hashValue="cHv62XHibWq3IqjN+xUYfhRl7w8y6uhSZTFK+elr8eTAsaQHu0OR/9o03dvDzGdGruNl+gVa7WiHK++JUeoTDQ==" saltValue="gUy+pLy03/TGAIhdh0dhSA==" spinCount="100000" sheet="1" formatCells="0" formatColumns="0" formatRows="0" insertColumns="0" insertRows="0" insertHyperlinks="0" deleteColumns="0" deleteRows="0" sort="0" autoFilter="0" pivotTables="0"/>
  <mergeCells count="4">
    <mergeCell ref="C4:G4"/>
    <mergeCell ref="B3:G3"/>
    <mergeCell ref="B4:B10"/>
    <mergeCell ref="B1:E1"/>
  </mergeCells>
  <hyperlinks>
    <hyperlink ref="A1" location="Contents!A1" display="Contents" xr:uid="{00000000-0004-0000-14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30EB0-B992-4112-AA3B-A3AB082AE801}">
  <dimension ref="A3:I21"/>
  <sheetViews>
    <sheetView topLeftCell="A4" workbookViewId="0">
      <selection activeCell="D18" sqref="D18:I18"/>
    </sheetView>
  </sheetViews>
  <sheetFormatPr defaultRowHeight="14.4"/>
  <cols>
    <col min="1" max="1" width="18.44140625" bestFit="1" customWidth="1"/>
    <col min="2" max="2" width="16.44140625" bestFit="1" customWidth="1"/>
    <col min="3" max="3" width="32.77734375" bestFit="1" customWidth="1"/>
  </cols>
  <sheetData>
    <row r="3" spans="1:9" ht="15" thickBot="1"/>
    <row r="4" spans="1:9" ht="15" thickBot="1">
      <c r="A4" s="2196" t="s">
        <v>4003</v>
      </c>
      <c r="B4" s="2197"/>
      <c r="C4" s="2197"/>
      <c r="D4" s="2197"/>
      <c r="E4" s="2197"/>
      <c r="F4" s="2197"/>
      <c r="G4" s="2197"/>
      <c r="H4" s="2197"/>
      <c r="I4" s="2198"/>
    </row>
    <row r="5" spans="1:9" ht="15" thickBot="1">
      <c r="A5" s="896"/>
      <c r="B5" s="896"/>
      <c r="C5" s="896"/>
      <c r="D5" s="896"/>
      <c r="E5" s="896"/>
      <c r="F5" s="896"/>
      <c r="G5" s="896"/>
      <c r="H5" s="896"/>
      <c r="I5" s="896"/>
    </row>
    <row r="6" spans="1:9" ht="15" thickBot="1">
      <c r="A6" s="1842" t="s">
        <v>3645</v>
      </c>
      <c r="B6" s="1842" t="s">
        <v>3646</v>
      </c>
      <c r="C6" s="1842" t="s">
        <v>3647</v>
      </c>
      <c r="D6" s="2199" t="s">
        <v>3648</v>
      </c>
      <c r="E6" s="2199"/>
      <c r="F6" s="2199"/>
      <c r="G6" s="2199"/>
      <c r="H6" s="2199"/>
      <c r="I6" s="2199"/>
    </row>
    <row r="7" spans="1:9" ht="15" thickBot="1">
      <c r="A7" s="2200">
        <v>1</v>
      </c>
      <c r="B7" s="2200" t="s">
        <v>11</v>
      </c>
      <c r="C7" s="1925"/>
      <c r="D7" s="2203"/>
      <c r="E7" s="2203"/>
      <c r="F7" s="2203"/>
      <c r="G7" s="2203"/>
      <c r="H7" s="2203"/>
      <c r="I7" s="2203"/>
    </row>
    <row r="8" spans="1:9">
      <c r="A8" s="2201"/>
      <c r="B8" s="2201"/>
      <c r="C8" s="1925" t="s">
        <v>4013</v>
      </c>
      <c r="D8" s="2203" t="s">
        <v>4014</v>
      </c>
      <c r="E8" s="2203"/>
      <c r="F8" s="2203"/>
      <c r="G8" s="2203"/>
      <c r="H8" s="2203"/>
      <c r="I8" s="2203"/>
    </row>
    <row r="9" spans="1:9">
      <c r="A9" s="2201"/>
      <c r="B9" s="2201"/>
      <c r="C9" s="1926" t="s">
        <v>4013</v>
      </c>
      <c r="D9" s="2195" t="s">
        <v>4203</v>
      </c>
      <c r="E9" s="2195"/>
      <c r="F9" s="2195"/>
      <c r="G9" s="2195"/>
      <c r="H9" s="2195"/>
      <c r="I9" s="2195"/>
    </row>
    <row r="10" spans="1:9">
      <c r="A10" s="2201"/>
      <c r="B10" s="2201"/>
      <c r="C10" s="1927" t="s">
        <v>4057</v>
      </c>
      <c r="D10" s="2204" t="s">
        <v>4074</v>
      </c>
      <c r="E10" s="2205"/>
      <c r="F10" s="2205"/>
      <c r="G10" s="2205"/>
      <c r="H10" s="2205"/>
      <c r="I10" s="2206"/>
    </row>
    <row r="11" spans="1:9">
      <c r="A11" s="2201"/>
      <c r="B11" s="2201"/>
      <c r="C11" s="1926" t="s">
        <v>4058</v>
      </c>
      <c r="D11" s="2195" t="s">
        <v>4059</v>
      </c>
      <c r="E11" s="2195"/>
      <c r="F11" s="2195"/>
      <c r="G11" s="2195"/>
      <c r="H11" s="2195"/>
      <c r="I11" s="2195"/>
    </row>
    <row r="12" spans="1:9">
      <c r="A12" s="2201"/>
      <c r="B12" s="2201"/>
      <c r="C12" s="1926" t="s">
        <v>4073</v>
      </c>
      <c r="D12" s="2195" t="s">
        <v>4075</v>
      </c>
      <c r="E12" s="2195"/>
      <c r="F12" s="2195"/>
      <c r="G12" s="2195"/>
      <c r="H12" s="2195"/>
      <c r="I12" s="2195"/>
    </row>
    <row r="13" spans="1:9">
      <c r="A13" s="2201"/>
      <c r="B13" s="2201"/>
      <c r="C13" s="1926" t="s">
        <v>4106</v>
      </c>
      <c r="D13" s="2195" t="s">
        <v>4107</v>
      </c>
      <c r="E13" s="2195"/>
      <c r="F13" s="2195"/>
      <c r="G13" s="2195"/>
      <c r="H13" s="2195"/>
      <c r="I13" s="2195"/>
    </row>
    <row r="14" spans="1:9">
      <c r="A14" s="2201"/>
      <c r="B14" s="2201"/>
      <c r="C14" s="1926" t="s">
        <v>4143</v>
      </c>
      <c r="D14" s="2195" t="s">
        <v>4144</v>
      </c>
      <c r="E14" s="2195"/>
      <c r="F14" s="2195"/>
      <c r="G14" s="2195"/>
      <c r="H14" s="2195"/>
      <c r="I14" s="2195"/>
    </row>
    <row r="15" spans="1:9">
      <c r="A15" s="2201"/>
      <c r="B15" s="2201"/>
      <c r="C15" s="1926" t="s">
        <v>4151</v>
      </c>
      <c r="D15" s="2195" t="s">
        <v>4152</v>
      </c>
      <c r="E15" s="2195"/>
      <c r="F15" s="2195"/>
      <c r="G15" s="2195"/>
      <c r="H15" s="2195"/>
      <c r="I15" s="2195"/>
    </row>
    <row r="16" spans="1:9">
      <c r="A16" s="2201"/>
      <c r="B16" s="2201"/>
      <c r="C16" s="1926" t="s">
        <v>4157</v>
      </c>
      <c r="D16" s="2195" t="s">
        <v>4158</v>
      </c>
      <c r="E16" s="2195"/>
      <c r="F16" s="2195"/>
      <c r="G16" s="2195"/>
      <c r="H16" s="2195"/>
      <c r="I16" s="2195"/>
    </row>
    <row r="17" spans="1:9">
      <c r="A17" s="2201"/>
      <c r="B17" s="2201"/>
      <c r="C17" s="1926" t="s">
        <v>4168</v>
      </c>
      <c r="D17" s="2195" t="s">
        <v>4176</v>
      </c>
      <c r="E17" s="2195"/>
      <c r="F17" s="2195"/>
      <c r="G17" s="2195"/>
      <c r="H17" s="2195"/>
      <c r="I17" s="2195"/>
    </row>
    <row r="18" spans="1:9">
      <c r="A18" s="2201"/>
      <c r="B18" s="2201"/>
      <c r="C18" s="1926" t="s">
        <v>4202</v>
      </c>
      <c r="D18" s="2195" t="s">
        <v>4203</v>
      </c>
      <c r="E18" s="2195"/>
      <c r="F18" s="2195"/>
      <c r="G18" s="2195"/>
      <c r="H18" s="2195"/>
      <c r="I18" s="2195"/>
    </row>
    <row r="19" spans="1:9">
      <c r="A19" s="2201"/>
      <c r="B19" s="2201"/>
      <c r="C19" s="1843"/>
      <c r="D19" s="2207"/>
      <c r="E19" s="2208"/>
      <c r="F19" s="2208"/>
      <c r="G19" s="2208"/>
      <c r="H19" s="2208"/>
      <c r="I19" s="2209"/>
    </row>
    <row r="20" spans="1:9">
      <c r="A20" s="2201"/>
      <c r="B20" s="2201"/>
      <c r="C20" s="1843"/>
      <c r="D20" s="2207"/>
      <c r="E20" s="2208"/>
      <c r="F20" s="2208"/>
      <c r="G20" s="2208"/>
      <c r="H20" s="2208"/>
      <c r="I20" s="2209"/>
    </row>
    <row r="21" spans="1:9" ht="15" thickBot="1">
      <c r="A21" s="2202"/>
      <c r="B21" s="2202"/>
      <c r="C21" s="1844"/>
      <c r="D21" s="2210"/>
      <c r="E21" s="2210"/>
      <c r="F21" s="2210"/>
      <c r="G21" s="2210"/>
      <c r="H21" s="2210"/>
      <c r="I21" s="2210"/>
    </row>
  </sheetData>
  <mergeCells count="19">
    <mergeCell ref="D21:I21"/>
    <mergeCell ref="D13:I13"/>
    <mergeCell ref="D14:I14"/>
    <mergeCell ref="D15:I15"/>
    <mergeCell ref="D16:I16"/>
    <mergeCell ref="D17:I17"/>
    <mergeCell ref="D18:I18"/>
    <mergeCell ref="A4:I4"/>
    <mergeCell ref="D6:I6"/>
    <mergeCell ref="A7:A21"/>
    <mergeCell ref="B7:B21"/>
    <mergeCell ref="D7:I7"/>
    <mergeCell ref="D8:I8"/>
    <mergeCell ref="D9:I9"/>
    <mergeCell ref="D10:I10"/>
    <mergeCell ref="D11:I11"/>
    <mergeCell ref="D12:I12"/>
    <mergeCell ref="D19:I19"/>
    <mergeCell ref="D20:I20"/>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295EA-335A-4E73-AC2F-06C4538FF7F9}">
  <sheetPr>
    <tabColor rgb="FFFF0000"/>
  </sheetPr>
  <dimension ref="A1:Q109"/>
  <sheetViews>
    <sheetView topLeftCell="A2" workbookViewId="0">
      <selection activeCell="D23" sqref="D23"/>
    </sheetView>
  </sheetViews>
  <sheetFormatPr defaultRowHeight="14.4"/>
  <cols>
    <col min="1" max="1" width="31.44140625" customWidth="1"/>
    <col min="2" max="2" width="60.6640625" bestFit="1" customWidth="1"/>
    <col min="3" max="3" width="23" bestFit="1" customWidth="1"/>
    <col min="4" max="4" width="17.21875" bestFit="1" customWidth="1"/>
    <col min="5" max="6" width="16.109375" bestFit="1" customWidth="1"/>
    <col min="7" max="7" width="22.44140625" bestFit="1" customWidth="1"/>
    <col min="8" max="8" width="18" bestFit="1" customWidth="1"/>
    <col min="9" max="9" width="27.21875" bestFit="1" customWidth="1"/>
    <col min="10" max="10" width="79.44140625" bestFit="1" customWidth="1"/>
    <col min="14" max="14" width="11.77734375" bestFit="1" customWidth="1"/>
    <col min="15" max="15" width="10.109375" bestFit="1" customWidth="1"/>
  </cols>
  <sheetData>
    <row r="1" spans="1:16" ht="21">
      <c r="A1" s="2733" t="s">
        <v>3992</v>
      </c>
      <c r="B1" s="2733"/>
      <c r="C1" s="2733"/>
      <c r="D1" s="2733"/>
      <c r="E1" s="2733"/>
      <c r="F1" s="2733"/>
      <c r="G1" s="2733"/>
      <c r="H1" s="2733"/>
      <c r="I1" s="2733"/>
      <c r="J1" s="2733"/>
      <c r="K1" s="2733"/>
      <c r="L1" s="2733"/>
      <c r="M1" s="2733"/>
      <c r="N1" s="2733"/>
      <c r="O1" s="2733"/>
      <c r="P1" s="2733"/>
    </row>
    <row r="2" spans="1:16">
      <c r="A2" s="1960" t="s">
        <v>183</v>
      </c>
      <c r="B2" s="1961" t="s">
        <v>1345</v>
      </c>
      <c r="C2" s="1961" t="s">
        <v>3898</v>
      </c>
      <c r="D2" s="1961" t="s">
        <v>3899</v>
      </c>
      <c r="E2" s="1961" t="s">
        <v>3900</v>
      </c>
      <c r="F2" s="1961" t="s">
        <v>3901</v>
      </c>
      <c r="G2" s="1961" t="s">
        <v>3902</v>
      </c>
      <c r="H2" s="1961" t="s">
        <v>236</v>
      </c>
      <c r="I2" s="1961" t="s">
        <v>3903</v>
      </c>
      <c r="J2" s="1961" t="s">
        <v>2166</v>
      </c>
      <c r="K2" s="1961" t="s">
        <v>3904</v>
      </c>
      <c r="L2" s="1961" t="s">
        <v>3905</v>
      </c>
      <c r="M2" s="1961" t="s">
        <v>3906</v>
      </c>
      <c r="N2" s="1961" t="s">
        <v>3907</v>
      </c>
      <c r="O2" s="1961" t="s">
        <v>3271</v>
      </c>
      <c r="P2" s="1961" t="s">
        <v>3429</v>
      </c>
    </row>
    <row r="3" spans="1:16">
      <c r="A3" s="1962" t="s">
        <v>186</v>
      </c>
      <c r="B3" s="1963" t="s">
        <v>3337</v>
      </c>
      <c r="C3" s="1963" t="s">
        <v>3908</v>
      </c>
      <c r="D3" s="1963" t="s">
        <v>3909</v>
      </c>
      <c r="E3" s="1963" t="s">
        <v>3909</v>
      </c>
      <c r="F3" s="1963" t="s">
        <v>3909</v>
      </c>
      <c r="G3" s="1963" t="s">
        <v>3909</v>
      </c>
      <c r="H3" s="1963" t="s">
        <v>3909</v>
      </c>
      <c r="I3" s="1963"/>
      <c r="J3" s="1963" t="s">
        <v>3909</v>
      </c>
      <c r="K3" s="1963" t="s">
        <v>3909</v>
      </c>
      <c r="L3" s="1963" t="s">
        <v>3909</v>
      </c>
      <c r="M3" s="1963" t="s">
        <v>460</v>
      </c>
      <c r="N3" s="1963" t="s">
        <v>3910</v>
      </c>
      <c r="O3" s="1963" t="s">
        <v>3909</v>
      </c>
      <c r="P3" s="1963" t="s">
        <v>3909</v>
      </c>
    </row>
    <row r="4" spans="1:16">
      <c r="A4" s="1962" t="s">
        <v>186</v>
      </c>
      <c r="B4" s="1963" t="s">
        <v>3911</v>
      </c>
      <c r="C4" s="1963" t="s">
        <v>3908</v>
      </c>
      <c r="D4" s="1963" t="s">
        <v>3909</v>
      </c>
      <c r="E4" s="1963" t="s">
        <v>3909</v>
      </c>
      <c r="F4" s="1963" t="s">
        <v>3909</v>
      </c>
      <c r="G4" s="1963" t="s">
        <v>3909</v>
      </c>
      <c r="H4" s="1963" t="s">
        <v>3909</v>
      </c>
      <c r="I4" s="1963"/>
      <c r="J4" s="1963" t="s">
        <v>3909</v>
      </c>
      <c r="K4" s="1963" t="s">
        <v>3909</v>
      </c>
      <c r="L4" s="1963" t="s">
        <v>3909</v>
      </c>
      <c r="M4" s="1963" t="s">
        <v>11</v>
      </c>
      <c r="N4" s="1963" t="s">
        <v>3910</v>
      </c>
      <c r="O4" s="1963" t="s">
        <v>3909</v>
      </c>
      <c r="P4" s="1963" t="s">
        <v>3909</v>
      </c>
    </row>
    <row r="5" spans="1:16">
      <c r="A5" s="1964" t="s">
        <v>200</v>
      </c>
      <c r="B5" s="1965" t="s">
        <v>3912</v>
      </c>
      <c r="C5" s="1965" t="s">
        <v>3908</v>
      </c>
      <c r="D5" s="1965" t="s">
        <v>3909</v>
      </c>
      <c r="E5" s="1965" t="s">
        <v>3909</v>
      </c>
      <c r="F5" s="1965" t="s">
        <v>3909</v>
      </c>
      <c r="G5" s="1965" t="s">
        <v>3909</v>
      </c>
      <c r="H5" s="1965" t="s">
        <v>3909</v>
      </c>
      <c r="I5" s="1965" t="s">
        <v>11</v>
      </c>
      <c r="J5" s="1965"/>
      <c r="K5" s="1965"/>
      <c r="L5" s="1965"/>
      <c r="M5" s="1965"/>
      <c r="N5" s="1965"/>
      <c r="O5" s="1965"/>
      <c r="P5" s="1965"/>
    </row>
    <row r="6" spans="1:16">
      <c r="A6" s="1966" t="s">
        <v>137</v>
      </c>
      <c r="B6" s="1967" t="s">
        <v>3913</v>
      </c>
      <c r="C6" s="1967" t="s">
        <v>3914</v>
      </c>
      <c r="D6" s="1967" t="s">
        <v>3909</v>
      </c>
      <c r="E6" s="1967" t="s">
        <v>3909</v>
      </c>
      <c r="F6" s="1967" t="s">
        <v>3909</v>
      </c>
      <c r="G6" s="1967" t="s">
        <v>3909</v>
      </c>
      <c r="H6" s="1967" t="s">
        <v>3909</v>
      </c>
      <c r="I6" s="1967"/>
      <c r="J6" s="1967"/>
      <c r="K6" s="1967"/>
      <c r="L6" s="1967"/>
      <c r="M6" s="1967"/>
      <c r="N6" s="1967"/>
      <c r="O6" s="1967" t="s">
        <v>11</v>
      </c>
      <c r="P6" s="1967" t="s">
        <v>3909</v>
      </c>
    </row>
    <row r="7" spans="1:16">
      <c r="A7" s="1968" t="s">
        <v>187</v>
      </c>
      <c r="B7" s="1969" t="s">
        <v>3342</v>
      </c>
      <c r="C7" s="1969" t="s">
        <v>3908</v>
      </c>
      <c r="D7" s="1969" t="s">
        <v>3909</v>
      </c>
      <c r="E7" s="1969" t="s">
        <v>3909</v>
      </c>
      <c r="F7" s="1969" t="s">
        <v>3909</v>
      </c>
      <c r="G7" s="1969" t="s">
        <v>3909</v>
      </c>
      <c r="H7" s="1969" t="s">
        <v>3909</v>
      </c>
      <c r="I7" s="1969"/>
      <c r="J7" s="1969" t="s">
        <v>3909</v>
      </c>
      <c r="K7" s="1969" t="s">
        <v>3909</v>
      </c>
      <c r="L7" s="1969" t="s">
        <v>3909</v>
      </c>
      <c r="M7" s="1969"/>
      <c r="N7" s="1969"/>
      <c r="O7" s="1969" t="s">
        <v>3909</v>
      </c>
      <c r="P7" s="1969" t="s">
        <v>3909</v>
      </c>
    </row>
    <row r="8" spans="1:16">
      <c r="A8" s="1968" t="s">
        <v>187</v>
      </c>
      <c r="B8" s="1969" t="s">
        <v>3915</v>
      </c>
      <c r="C8" s="1969" t="s">
        <v>3908</v>
      </c>
      <c r="D8" s="1969" t="s">
        <v>3909</v>
      </c>
      <c r="E8" s="1969" t="s">
        <v>3909</v>
      </c>
      <c r="F8" s="1969" t="s">
        <v>3909</v>
      </c>
      <c r="G8" s="1969" t="s">
        <v>3909</v>
      </c>
      <c r="H8" s="1969" t="s">
        <v>3909</v>
      </c>
      <c r="I8" s="1969"/>
      <c r="J8" s="1969" t="s">
        <v>3909</v>
      </c>
      <c r="K8" s="1969" t="s">
        <v>3909</v>
      </c>
      <c r="L8" s="1969" t="s">
        <v>3909</v>
      </c>
      <c r="M8" s="1969"/>
      <c r="N8" s="1969"/>
      <c r="O8" s="1969" t="s">
        <v>3909</v>
      </c>
      <c r="P8" s="1969" t="s">
        <v>3909</v>
      </c>
    </row>
    <row r="9" spans="1:16">
      <c r="A9" s="1970" t="s">
        <v>1893</v>
      </c>
      <c r="B9" s="1971" t="s">
        <v>3916</v>
      </c>
      <c r="C9" s="1971" t="s">
        <v>3908</v>
      </c>
      <c r="D9" s="1971" t="s">
        <v>3909</v>
      </c>
      <c r="E9" s="1971" t="s">
        <v>3909</v>
      </c>
      <c r="F9" s="1971" t="s">
        <v>3909</v>
      </c>
      <c r="G9" s="1971" t="s">
        <v>3909</v>
      </c>
      <c r="H9" s="1971" t="s">
        <v>3909</v>
      </c>
      <c r="I9" s="1971"/>
      <c r="J9" s="1971"/>
      <c r="K9" s="1971"/>
      <c r="L9" s="1971" t="s">
        <v>3909</v>
      </c>
      <c r="M9" s="1971"/>
      <c r="N9" s="1971"/>
      <c r="O9" s="1971" t="s">
        <v>11</v>
      </c>
      <c r="P9" s="1971" t="s">
        <v>3909</v>
      </c>
    </row>
    <row r="10" spans="1:16">
      <c r="A10" s="1970" t="s">
        <v>1893</v>
      </c>
      <c r="B10" s="1971" t="s">
        <v>1713</v>
      </c>
      <c r="C10" s="1971" t="s">
        <v>3908</v>
      </c>
      <c r="D10" s="1971" t="s">
        <v>3909</v>
      </c>
      <c r="E10" s="1971" t="s">
        <v>3909</v>
      </c>
      <c r="F10" s="1971" t="s">
        <v>3909</v>
      </c>
      <c r="G10" s="1971" t="s">
        <v>3909</v>
      </c>
      <c r="H10" s="1971" t="s">
        <v>3909</v>
      </c>
      <c r="I10" s="1971"/>
      <c r="J10" s="1971"/>
      <c r="K10" s="1971"/>
      <c r="L10" s="1971" t="s">
        <v>3909</v>
      </c>
      <c r="M10" s="1971"/>
      <c r="N10" s="1971"/>
      <c r="O10" s="1971" t="s">
        <v>11</v>
      </c>
      <c r="P10" s="1971" t="s">
        <v>3909</v>
      </c>
    </row>
    <row r="11" spans="1:16">
      <c r="A11" s="1972" t="s">
        <v>194</v>
      </c>
      <c r="B11" s="1973" t="s">
        <v>3917</v>
      </c>
      <c r="C11" s="1973" t="s">
        <v>3908</v>
      </c>
      <c r="D11" s="1973" t="s">
        <v>3909</v>
      </c>
      <c r="E11" s="1973" t="s">
        <v>3909</v>
      </c>
      <c r="F11" s="1973" t="s">
        <v>3909</v>
      </c>
      <c r="G11" s="1973" t="s">
        <v>3909</v>
      </c>
      <c r="H11" s="1973" t="s">
        <v>3909</v>
      </c>
      <c r="I11" s="1973"/>
      <c r="J11" s="1973" t="s">
        <v>3909</v>
      </c>
      <c r="K11" s="1973" t="s">
        <v>3909</v>
      </c>
      <c r="L11" s="1973" t="s">
        <v>3909</v>
      </c>
      <c r="M11" s="1973"/>
      <c r="N11" s="1973"/>
      <c r="O11" s="1973" t="s">
        <v>3909</v>
      </c>
      <c r="P11" s="1973" t="s">
        <v>3909</v>
      </c>
    </row>
    <row r="12" spans="1:16">
      <c r="A12" s="1972" t="s">
        <v>194</v>
      </c>
      <c r="B12" s="1973" t="s">
        <v>3338</v>
      </c>
      <c r="C12" s="1973" t="s">
        <v>3908</v>
      </c>
      <c r="D12" s="1973" t="s">
        <v>3909</v>
      </c>
      <c r="E12" s="1973" t="s">
        <v>3909</v>
      </c>
      <c r="F12" s="1973" t="s">
        <v>3909</v>
      </c>
      <c r="G12" s="1973" t="s">
        <v>3909</v>
      </c>
      <c r="H12" s="1973" t="s">
        <v>3909</v>
      </c>
      <c r="I12" s="1973"/>
      <c r="J12" s="1973" t="s">
        <v>3909</v>
      </c>
      <c r="K12" s="1973" t="s">
        <v>3909</v>
      </c>
      <c r="L12" s="1973" t="s">
        <v>3909</v>
      </c>
      <c r="M12" s="1973"/>
      <c r="N12" s="1973"/>
      <c r="O12" s="1973" t="s">
        <v>3909</v>
      </c>
      <c r="P12" s="1973" t="s">
        <v>3909</v>
      </c>
    </row>
    <row r="13" spans="1:16">
      <c r="A13" s="1974" t="s">
        <v>127</v>
      </c>
      <c r="B13" s="1975" t="s">
        <v>2112</v>
      </c>
      <c r="C13" s="1975" t="s">
        <v>3908</v>
      </c>
      <c r="D13" s="1975" t="s">
        <v>3909</v>
      </c>
      <c r="E13" s="1975" t="s">
        <v>3909</v>
      </c>
      <c r="F13" s="1975" t="s">
        <v>3909</v>
      </c>
      <c r="G13" s="1975" t="s">
        <v>3909</v>
      </c>
      <c r="H13" s="1975" t="s">
        <v>3909</v>
      </c>
      <c r="I13" s="1975" t="s">
        <v>11</v>
      </c>
      <c r="J13" s="1975"/>
      <c r="K13" s="1975"/>
      <c r="L13" s="1975"/>
      <c r="M13" s="1975"/>
      <c r="N13" s="1975"/>
      <c r="O13" s="1975"/>
      <c r="P13" s="1975"/>
    </row>
    <row r="14" spans="1:16">
      <c r="A14" s="1974" t="s">
        <v>127</v>
      </c>
      <c r="B14" s="1975" t="s">
        <v>3918</v>
      </c>
      <c r="C14" s="1975" t="s">
        <v>3908</v>
      </c>
      <c r="D14" s="1975" t="s">
        <v>3909</v>
      </c>
      <c r="E14" s="1975" t="s">
        <v>3909</v>
      </c>
      <c r="F14" s="1975" t="s">
        <v>3909</v>
      </c>
      <c r="G14" s="1975" t="s">
        <v>3909</v>
      </c>
      <c r="H14" s="1975" t="s">
        <v>3909</v>
      </c>
      <c r="I14" s="1975"/>
      <c r="J14" s="1975"/>
      <c r="K14" s="1975"/>
      <c r="L14" s="1975"/>
      <c r="M14" s="1975"/>
      <c r="N14" s="1975"/>
      <c r="O14" s="1975"/>
      <c r="P14" s="1975" t="s">
        <v>3909</v>
      </c>
    </row>
    <row r="15" spans="1:16" ht="17.399999999999999">
      <c r="A15" s="1976"/>
      <c r="B15" s="1977"/>
      <c r="C15" s="1977"/>
      <c r="D15" s="1977"/>
      <c r="E15" s="1977"/>
      <c r="F15" s="1977"/>
      <c r="G15" s="1977"/>
      <c r="H15" s="1977"/>
      <c r="I15" s="1977"/>
      <c r="J15" s="1977"/>
      <c r="K15" s="1977"/>
      <c r="L15" s="1977"/>
      <c r="M15" s="1977"/>
      <c r="N15" s="1977"/>
      <c r="O15" s="1977"/>
      <c r="P15" s="1977"/>
    </row>
    <row r="16" spans="1:16" ht="21">
      <c r="A16" s="2734" t="s">
        <v>8</v>
      </c>
      <c r="B16" s="2735"/>
      <c r="C16" s="2735"/>
      <c r="D16" s="2735"/>
      <c r="E16" s="2735"/>
      <c r="F16" s="2735"/>
      <c r="G16" s="2735"/>
      <c r="H16" s="2735"/>
      <c r="I16" s="2735"/>
      <c r="J16" s="2735"/>
      <c r="K16" s="2735"/>
      <c r="L16" s="2735"/>
      <c r="M16" s="2735"/>
      <c r="N16" s="2735"/>
      <c r="O16" s="2735"/>
      <c r="P16" s="2736"/>
    </row>
    <row r="17" spans="1:17">
      <c r="A17" s="1978" t="s">
        <v>3899</v>
      </c>
      <c r="B17" s="2737" t="s">
        <v>3919</v>
      </c>
      <c r="C17" s="2738"/>
      <c r="D17" s="2738"/>
      <c r="E17" s="2738"/>
      <c r="F17" s="2738"/>
      <c r="G17" s="2738"/>
      <c r="H17" s="2738"/>
      <c r="I17" s="2738"/>
      <c r="J17" s="2738"/>
      <c r="K17" s="2738"/>
      <c r="L17" s="2738"/>
      <c r="M17" s="2738"/>
      <c r="N17" s="2738"/>
      <c r="O17" s="2738"/>
      <c r="P17" s="2739"/>
    </row>
    <row r="18" spans="1:17">
      <c r="A18" s="1978" t="s">
        <v>1298</v>
      </c>
      <c r="B18" s="1979" t="s">
        <v>3994</v>
      </c>
      <c r="C18" s="1980"/>
      <c r="D18" s="1980"/>
      <c r="E18" s="1980"/>
      <c r="F18" s="1980"/>
      <c r="G18" s="1980"/>
      <c r="H18" s="1980"/>
      <c r="I18" s="1980"/>
      <c r="J18" s="1980"/>
      <c r="K18" s="1980"/>
      <c r="L18" s="1980"/>
      <c r="M18" s="1980"/>
      <c r="N18" s="1980"/>
      <c r="O18" s="1980"/>
      <c r="P18" s="1981"/>
    </row>
    <row r="19" spans="1:17">
      <c r="A19" s="1978" t="s">
        <v>3901</v>
      </c>
      <c r="B19" s="1979" t="s">
        <v>3996</v>
      </c>
      <c r="C19" s="1980"/>
      <c r="D19" s="1980"/>
      <c r="E19" s="1980"/>
      <c r="F19" s="1980"/>
      <c r="G19" s="1980"/>
      <c r="H19" s="1980"/>
      <c r="I19" s="1980"/>
      <c r="J19" s="1980"/>
      <c r="K19" s="1980"/>
      <c r="L19" s="1980"/>
      <c r="M19" s="1980"/>
      <c r="N19" s="1980"/>
      <c r="O19" s="1980"/>
      <c r="P19" s="1981"/>
    </row>
    <row r="20" spans="1:17">
      <c r="A20" s="1978" t="s">
        <v>3902</v>
      </c>
      <c r="B20" s="1979" t="s">
        <v>3995</v>
      </c>
      <c r="C20" s="1980"/>
      <c r="D20" s="1980"/>
      <c r="E20" s="1980"/>
      <c r="F20" s="1980"/>
      <c r="G20" s="1980"/>
      <c r="H20" s="1980"/>
      <c r="I20" s="1980"/>
      <c r="J20" s="1980"/>
      <c r="K20" s="1980"/>
      <c r="L20" s="1980"/>
      <c r="M20" s="1980"/>
      <c r="N20" s="1980"/>
      <c r="O20" s="1980"/>
      <c r="P20" s="1981"/>
    </row>
    <row r="21" spans="1:17">
      <c r="A21" s="1982" t="s">
        <v>3907</v>
      </c>
      <c r="B21" s="2740" t="s">
        <v>3920</v>
      </c>
      <c r="C21" s="2741"/>
      <c r="D21" s="2741"/>
      <c r="E21" s="2741"/>
      <c r="F21" s="2741"/>
      <c r="G21" s="2741"/>
      <c r="H21" s="2741"/>
      <c r="I21" s="2741"/>
      <c r="J21" s="2741"/>
      <c r="K21" s="2741"/>
      <c r="L21" s="2741"/>
      <c r="M21" s="2741"/>
      <c r="N21" s="2741"/>
      <c r="O21" s="2741"/>
      <c r="P21" s="2742"/>
    </row>
    <row r="22" spans="1:17">
      <c r="A22" s="2158" t="s">
        <v>4194</v>
      </c>
      <c r="B22" s="2160" t="s">
        <v>4195</v>
      </c>
      <c r="C22" s="2157"/>
      <c r="D22" s="2157"/>
      <c r="E22" s="2157"/>
      <c r="F22" s="2157"/>
      <c r="G22" s="2157"/>
      <c r="H22" s="2157"/>
      <c r="I22" s="2157"/>
      <c r="J22" s="2157"/>
      <c r="K22" s="2159"/>
      <c r="L22" s="2159"/>
      <c r="M22" s="2159"/>
      <c r="N22" s="2159"/>
      <c r="O22" s="2159"/>
      <c r="P22" s="2159"/>
    </row>
    <row r="23" spans="1:17">
      <c r="A23" s="2158" t="s">
        <v>4205</v>
      </c>
      <c r="B23" s="2981" t="s">
        <v>4210</v>
      </c>
      <c r="C23" s="2981" t="s">
        <v>4211</v>
      </c>
      <c r="D23" s="2981" t="s">
        <v>4207</v>
      </c>
      <c r="E23" s="2981" t="s">
        <v>4208</v>
      </c>
      <c r="F23" s="2981" t="s">
        <v>4209</v>
      </c>
      <c r="G23" s="2981"/>
      <c r="H23" s="2981"/>
      <c r="I23" s="2981"/>
      <c r="J23" s="2157"/>
      <c r="K23" s="2157"/>
      <c r="L23" s="2159"/>
      <c r="M23" s="2159"/>
      <c r="N23" s="2159"/>
      <c r="O23" s="2159"/>
      <c r="P23" s="2159"/>
      <c r="Q23" s="2159"/>
    </row>
    <row r="24" spans="1:17">
      <c r="A24" s="2158"/>
      <c r="B24" s="2981" t="s">
        <v>4206</v>
      </c>
      <c r="C24" s="2981"/>
      <c r="D24" s="2981"/>
      <c r="E24" s="2981"/>
      <c r="F24" s="2981"/>
      <c r="G24" s="2981"/>
      <c r="H24" s="2981"/>
      <c r="I24" s="2157"/>
      <c r="J24" s="2157"/>
      <c r="K24" s="2159"/>
      <c r="L24" s="2159"/>
      <c r="M24" s="2159"/>
      <c r="N24" s="2159"/>
      <c r="O24" s="2159"/>
      <c r="P24" s="2159"/>
    </row>
    <row r="25" spans="1:17">
      <c r="A25" s="2744" t="s">
        <v>3921</v>
      </c>
      <c r="B25" s="2745"/>
      <c r="C25" s="2745"/>
      <c r="D25" s="2745"/>
      <c r="E25" s="2745"/>
      <c r="F25" s="2745"/>
      <c r="G25" s="2745"/>
      <c r="H25" s="2745"/>
      <c r="I25" s="2745"/>
      <c r="J25" s="2746"/>
      <c r="K25" s="1066"/>
      <c r="L25" s="1066"/>
      <c r="M25" s="1066"/>
      <c r="N25" s="1066"/>
      <c r="O25" s="1066"/>
      <c r="P25" s="1066"/>
    </row>
    <row r="26" spans="1:17">
      <c r="A26" s="2020"/>
      <c r="B26" s="2020"/>
      <c r="C26" s="2020"/>
      <c r="D26" s="2020"/>
      <c r="E26" s="2021"/>
      <c r="F26" s="2021"/>
      <c r="G26" s="2022"/>
      <c r="H26" s="2021"/>
      <c r="I26" s="2021"/>
      <c r="J26" s="2023"/>
      <c r="K26" s="1066"/>
      <c r="L26" s="1066"/>
      <c r="M26" s="1066"/>
      <c r="N26" s="1066"/>
      <c r="O26" s="1066"/>
      <c r="P26" s="1066"/>
    </row>
    <row r="28" spans="1:17">
      <c r="A28" s="2747" t="s">
        <v>3905</v>
      </c>
      <c r="B28" s="2747"/>
      <c r="C28" s="2747"/>
      <c r="D28" s="2747"/>
      <c r="E28" s="2747"/>
      <c r="F28" s="2747"/>
      <c r="G28" s="2747"/>
      <c r="H28" s="2747"/>
      <c r="I28" s="2747"/>
      <c r="J28" s="2747"/>
    </row>
    <row r="29" spans="1:17">
      <c r="A29" s="2005" t="s">
        <v>186</v>
      </c>
      <c r="B29" s="2005" t="s">
        <v>3922</v>
      </c>
      <c r="C29" s="2748" t="s">
        <v>3923</v>
      </c>
      <c r="D29" s="2748"/>
      <c r="E29" s="2748"/>
      <c r="F29" s="2748"/>
      <c r="G29" s="2748"/>
      <c r="H29" s="2748"/>
      <c r="I29" s="2748"/>
      <c r="J29" s="2748"/>
    </row>
    <row r="30" spans="1:17">
      <c r="A30" s="1653" t="s">
        <v>195</v>
      </c>
      <c r="B30" s="1653" t="s">
        <v>3924</v>
      </c>
      <c r="C30" s="2749" t="s">
        <v>3923</v>
      </c>
      <c r="D30" s="2749"/>
      <c r="E30" s="2749"/>
      <c r="F30" s="2749"/>
      <c r="G30" s="2749"/>
      <c r="H30" s="2749"/>
      <c r="I30" s="2749"/>
      <c r="J30" s="2749"/>
    </row>
    <row r="31" spans="1:17">
      <c r="A31" s="1984" t="s">
        <v>3925</v>
      </c>
      <c r="B31" s="1984" t="s">
        <v>3926</v>
      </c>
      <c r="C31" s="2750" t="s">
        <v>3927</v>
      </c>
      <c r="D31" s="2750"/>
      <c r="E31" s="2750"/>
      <c r="F31" s="2750"/>
      <c r="G31" s="2750"/>
      <c r="H31" s="2750"/>
      <c r="I31" s="2750"/>
      <c r="J31" s="2750"/>
    </row>
    <row r="32" spans="1:17">
      <c r="A32" s="1650" t="s">
        <v>187</v>
      </c>
      <c r="B32" s="1650" t="s">
        <v>3928</v>
      </c>
      <c r="C32" s="2743" t="s">
        <v>3923</v>
      </c>
      <c r="D32" s="2743"/>
      <c r="E32" s="2743"/>
      <c r="F32" s="2743"/>
      <c r="G32" s="2743"/>
      <c r="H32" s="2743"/>
      <c r="I32" s="2743"/>
      <c r="J32" s="2743"/>
    </row>
    <row r="35" spans="1:10">
      <c r="A35" s="2747" t="s">
        <v>3929</v>
      </c>
      <c r="B35" s="2747"/>
      <c r="C35" s="2747"/>
      <c r="D35" s="2747"/>
      <c r="E35" s="2747"/>
      <c r="F35" s="2747"/>
      <c r="G35" s="2747"/>
      <c r="H35" s="2747"/>
      <c r="I35" s="2747"/>
      <c r="J35" s="2747"/>
    </row>
    <row r="36" spans="1:10">
      <c r="A36" s="1983"/>
      <c r="B36" s="1983"/>
      <c r="C36" s="1983" t="s">
        <v>3650</v>
      </c>
      <c r="D36" s="1983" t="s">
        <v>3652</v>
      </c>
      <c r="E36" s="1983" t="s">
        <v>4008</v>
      </c>
      <c r="F36" s="1983" t="s">
        <v>1153</v>
      </c>
      <c r="G36" s="1983" t="s">
        <v>2001</v>
      </c>
      <c r="H36" s="2744" t="s">
        <v>215</v>
      </c>
      <c r="I36" s="2746"/>
      <c r="J36" s="1983" t="s">
        <v>8</v>
      </c>
    </row>
    <row r="37" spans="1:10">
      <c r="A37" s="2005" t="s">
        <v>186</v>
      </c>
      <c r="B37" s="2005" t="s">
        <v>3337</v>
      </c>
      <c r="C37" s="2149" t="s">
        <v>4164</v>
      </c>
      <c r="D37" s="2149" t="s">
        <v>4165</v>
      </c>
      <c r="E37" s="2149" t="s">
        <v>4166</v>
      </c>
      <c r="F37" s="2006" t="s">
        <v>11</v>
      </c>
      <c r="G37" s="2007" t="s">
        <v>11</v>
      </c>
      <c r="H37" s="2775" t="s">
        <v>11</v>
      </c>
      <c r="I37" s="2776"/>
      <c r="J37" s="1619" t="s">
        <v>4167</v>
      </c>
    </row>
    <row r="38" spans="1:10">
      <c r="A38" s="1984" t="s">
        <v>3925</v>
      </c>
      <c r="B38" s="1984" t="s">
        <v>3926</v>
      </c>
      <c r="C38" s="1984" t="s">
        <v>11</v>
      </c>
      <c r="D38" s="1984" t="s">
        <v>11</v>
      </c>
      <c r="E38" s="1985" t="s">
        <v>11</v>
      </c>
      <c r="F38" s="1985" t="s">
        <v>4002</v>
      </c>
      <c r="G38" s="1986" t="s">
        <v>11</v>
      </c>
      <c r="H38" s="2777" t="s">
        <v>11</v>
      </c>
      <c r="I38" s="2778"/>
      <c r="J38" s="1987" t="s">
        <v>11</v>
      </c>
    </row>
    <row r="39" spans="1:10">
      <c r="A39" s="1650" t="s">
        <v>187</v>
      </c>
      <c r="B39" s="1650" t="s">
        <v>3928</v>
      </c>
      <c r="C39" s="1650" t="s">
        <v>4009</v>
      </c>
      <c r="D39" s="1650" t="s">
        <v>4011</v>
      </c>
      <c r="E39" s="1988" t="s">
        <v>4012</v>
      </c>
      <c r="F39" s="1988" t="s">
        <v>4010</v>
      </c>
      <c r="G39" s="1988" t="s">
        <v>3360</v>
      </c>
      <c r="H39" s="2779" t="s">
        <v>4065</v>
      </c>
      <c r="I39" s="2780"/>
      <c r="J39" s="1989" t="s">
        <v>11</v>
      </c>
    </row>
    <row r="42" spans="1:10">
      <c r="A42" s="2747" t="s">
        <v>3931</v>
      </c>
      <c r="B42" s="2747"/>
      <c r="C42" s="2747"/>
      <c r="D42" s="2747"/>
      <c r="E42" s="2747"/>
      <c r="F42" s="2747"/>
      <c r="G42" s="2747"/>
      <c r="H42" s="2747"/>
      <c r="I42" s="2747"/>
      <c r="J42" s="2747"/>
    </row>
    <row r="43" spans="1:10">
      <c r="A43" s="2005" t="s">
        <v>186</v>
      </c>
      <c r="B43" s="2005" t="s">
        <v>3922</v>
      </c>
      <c r="C43" s="2748" t="s">
        <v>3932</v>
      </c>
      <c r="D43" s="2748"/>
      <c r="E43" s="2748"/>
      <c r="F43" s="2748"/>
      <c r="G43" s="2748"/>
      <c r="H43" s="2748"/>
      <c r="I43" s="2748"/>
      <c r="J43" s="2748"/>
    </row>
    <row r="44" spans="1:10">
      <c r="A44" s="2004" t="s">
        <v>195</v>
      </c>
      <c r="B44" s="2004" t="s">
        <v>3924</v>
      </c>
      <c r="C44" s="2751" t="s">
        <v>3993</v>
      </c>
      <c r="D44" s="2751"/>
      <c r="E44" s="2751"/>
      <c r="F44" s="2751"/>
      <c r="G44" s="2751"/>
      <c r="H44" s="2751"/>
      <c r="I44" s="2751"/>
      <c r="J44" s="2751"/>
    </row>
    <row r="45" spans="1:10">
      <c r="A45" s="1984" t="s">
        <v>3925</v>
      </c>
      <c r="B45" s="1984" t="s">
        <v>3926</v>
      </c>
      <c r="C45" s="2750" t="s">
        <v>3932</v>
      </c>
      <c r="D45" s="2750"/>
      <c r="E45" s="2750"/>
      <c r="F45" s="2750"/>
      <c r="G45" s="2750"/>
      <c r="H45" s="2750"/>
      <c r="I45" s="2750"/>
      <c r="J45" s="2750"/>
    </row>
    <row r="46" spans="1:10">
      <c r="A46" s="1650" t="s">
        <v>187</v>
      </c>
      <c r="B46" s="1650" t="s">
        <v>3928</v>
      </c>
      <c r="C46" s="2743" t="s">
        <v>3932</v>
      </c>
      <c r="D46" s="2743"/>
      <c r="E46" s="2743"/>
      <c r="F46" s="2743"/>
      <c r="G46" s="2743"/>
      <c r="H46" s="2743"/>
      <c r="I46" s="2743"/>
      <c r="J46" s="2743"/>
    </row>
    <row r="49" spans="1:16">
      <c r="A49" s="2761" t="s">
        <v>3933</v>
      </c>
      <c r="B49" s="2762"/>
      <c r="C49" s="2762"/>
      <c r="D49" s="2762"/>
      <c r="E49" s="2762"/>
      <c r="F49" s="2762"/>
      <c r="G49" s="2762"/>
      <c r="H49" s="2762"/>
      <c r="I49" s="2762"/>
      <c r="J49" s="2763"/>
    </row>
    <row r="50" spans="1:16" ht="27.6">
      <c r="A50" s="2008"/>
      <c r="B50" s="2008"/>
      <c r="C50" s="2008" t="s">
        <v>3934</v>
      </c>
      <c r="D50" s="2008" t="s">
        <v>3935</v>
      </c>
      <c r="E50" s="2008" t="s">
        <v>3936</v>
      </c>
      <c r="F50" s="2008" t="s">
        <v>3936</v>
      </c>
      <c r="G50" s="2008" t="s">
        <v>233</v>
      </c>
      <c r="H50" s="2008" t="s">
        <v>279</v>
      </c>
      <c r="I50" s="2008" t="s">
        <v>3937</v>
      </c>
      <c r="J50" s="2008" t="s">
        <v>697</v>
      </c>
      <c r="K50" s="665"/>
      <c r="L50" s="665"/>
      <c r="M50" s="665"/>
      <c r="N50" s="665"/>
      <c r="O50" s="665"/>
      <c r="P50" s="665"/>
    </row>
    <row r="51" spans="1:16" ht="15.6">
      <c r="A51" s="2009" t="s">
        <v>3938</v>
      </c>
      <c r="B51" s="2010"/>
      <c r="C51" s="2019">
        <v>1913</v>
      </c>
      <c r="D51" s="2011"/>
      <c r="E51" s="2010"/>
      <c r="F51" s="2011"/>
      <c r="G51" s="2010" t="s">
        <v>1234</v>
      </c>
      <c r="H51" s="2011" t="s">
        <v>116</v>
      </c>
      <c r="I51" s="2012">
        <v>1699</v>
      </c>
      <c r="J51" s="2011"/>
    </row>
    <row r="52" spans="1:16" ht="16.2" thickBot="1">
      <c r="A52" s="2009" t="s">
        <v>3939</v>
      </c>
      <c r="B52" s="2010"/>
      <c r="C52" s="2019">
        <v>1895</v>
      </c>
      <c r="D52" s="2011"/>
      <c r="E52" s="2010"/>
      <c r="F52" s="2011"/>
      <c r="G52" s="2010" t="s">
        <v>1234</v>
      </c>
      <c r="H52" s="2010" t="s">
        <v>1234</v>
      </c>
      <c r="I52" s="2012">
        <v>1699</v>
      </c>
      <c r="J52" s="2013" t="s">
        <v>3940</v>
      </c>
    </row>
    <row r="53" spans="1:16" ht="15" thickBot="1">
      <c r="A53" s="2014" t="s">
        <v>1874</v>
      </c>
      <c r="B53" s="2015" t="s">
        <v>11</v>
      </c>
      <c r="C53" s="2015" t="s">
        <v>3941</v>
      </c>
      <c r="D53" s="2016">
        <v>1595</v>
      </c>
      <c r="E53" s="2015" t="s">
        <v>1150</v>
      </c>
      <c r="F53" s="2016"/>
      <c r="G53" s="2015" t="s">
        <v>1150</v>
      </c>
      <c r="H53" s="2015" t="s">
        <v>1150</v>
      </c>
      <c r="I53" s="2017">
        <v>1595</v>
      </c>
      <c r="J53" s="2016" t="s">
        <v>2637</v>
      </c>
    </row>
    <row r="54" spans="1:16" ht="15" thickBot="1">
      <c r="A54" s="2014" t="s">
        <v>3782</v>
      </c>
      <c r="B54" s="2015" t="s">
        <v>11</v>
      </c>
      <c r="C54" s="2015" t="s">
        <v>3942</v>
      </c>
      <c r="D54" s="2016">
        <v>1595</v>
      </c>
      <c r="E54" s="2015" t="s">
        <v>1150</v>
      </c>
      <c r="F54" s="2016"/>
      <c r="G54" s="2015" t="s">
        <v>1150</v>
      </c>
      <c r="H54" s="2015" t="s">
        <v>1150</v>
      </c>
      <c r="I54" s="2017">
        <v>1595</v>
      </c>
      <c r="J54" s="2016" t="s">
        <v>2637</v>
      </c>
    </row>
    <row r="57" spans="1:16">
      <c r="A57" s="2764" t="s">
        <v>3943</v>
      </c>
      <c r="B57" s="2765"/>
      <c r="C57" s="2765"/>
      <c r="D57" s="2765"/>
      <c r="E57" s="2765"/>
      <c r="F57" s="2765"/>
      <c r="G57" s="2765"/>
      <c r="H57" s="2765"/>
      <c r="I57" s="2765"/>
      <c r="J57" s="2766"/>
    </row>
    <row r="58" spans="1:16">
      <c r="A58" s="2767" t="s">
        <v>3944</v>
      </c>
      <c r="B58" s="2767"/>
      <c r="C58" s="2767"/>
      <c r="D58" s="2767"/>
      <c r="E58" s="2767"/>
      <c r="F58" s="2767"/>
      <c r="G58" s="2767"/>
      <c r="H58" s="2767"/>
      <c r="I58" s="2767"/>
      <c r="J58" s="2767"/>
    </row>
    <row r="59" spans="1:16">
      <c r="A59" s="1646" t="s">
        <v>872</v>
      </c>
      <c r="B59" s="1646" t="s">
        <v>1345</v>
      </c>
      <c r="C59" s="1646" t="s">
        <v>1905</v>
      </c>
      <c r="D59" s="1646" t="s">
        <v>3411</v>
      </c>
      <c r="E59" s="1646" t="s">
        <v>3414</v>
      </c>
      <c r="F59" s="1646" t="s">
        <v>2043</v>
      </c>
      <c r="G59" s="1646" t="s">
        <v>6</v>
      </c>
      <c r="H59" s="1646" t="s">
        <v>3294</v>
      </c>
      <c r="I59" s="1646" t="s">
        <v>3476</v>
      </c>
      <c r="J59" s="1823" t="s">
        <v>8</v>
      </c>
    </row>
    <row r="60" spans="1:16">
      <c r="A60" s="2768" t="s">
        <v>137</v>
      </c>
      <c r="B60" s="2769"/>
      <c r="C60" s="2769"/>
      <c r="D60" s="2769"/>
      <c r="E60" s="2769"/>
      <c r="F60" s="2769"/>
      <c r="G60" s="2769"/>
      <c r="H60" s="2769"/>
      <c r="I60" s="2769"/>
      <c r="J60" s="2770"/>
    </row>
    <row r="61" spans="1:16">
      <c r="A61" s="1990" t="s">
        <v>137</v>
      </c>
      <c r="B61" s="1991" t="s">
        <v>3945</v>
      </c>
      <c r="C61" s="2018" t="s">
        <v>3429</v>
      </c>
      <c r="D61" s="973" t="s">
        <v>4000</v>
      </c>
      <c r="E61" s="973"/>
      <c r="F61" s="1645"/>
      <c r="G61" s="1999"/>
      <c r="H61" s="1889">
        <f t="shared" ref="H61" si="0">F61*G61</f>
        <v>0</v>
      </c>
      <c r="I61" s="1829"/>
      <c r="J61" s="1825"/>
    </row>
    <row r="62" spans="1:16">
      <c r="A62" s="1990" t="s">
        <v>137</v>
      </c>
      <c r="B62" s="1992" t="s">
        <v>3946</v>
      </c>
      <c r="C62" s="2018" t="s">
        <v>3429</v>
      </c>
      <c r="D62" s="973" t="s">
        <v>4000</v>
      </c>
      <c r="E62" s="973"/>
      <c r="F62" s="1645"/>
      <c r="G62" s="1999"/>
      <c r="H62" s="1889"/>
      <c r="I62" s="1829"/>
      <c r="J62" s="1825"/>
    </row>
    <row r="63" spans="1:16">
      <c r="A63" s="799" t="s">
        <v>11</v>
      </c>
      <c r="B63" s="8" t="s">
        <v>11</v>
      </c>
      <c r="C63" s="9"/>
      <c r="D63" s="975"/>
      <c r="E63" s="1804"/>
      <c r="F63" s="1645"/>
      <c r="G63" s="2002"/>
      <c r="H63" s="2003"/>
      <c r="I63" s="1830"/>
      <c r="J63" s="1806"/>
    </row>
    <row r="64" spans="1:16">
      <c r="A64" s="2771" t="s">
        <v>204</v>
      </c>
      <c r="B64" s="2772"/>
      <c r="C64" s="2772"/>
      <c r="D64" s="2772"/>
      <c r="E64" s="2772"/>
      <c r="F64" s="2772"/>
      <c r="G64" s="2772"/>
      <c r="H64" s="2772"/>
      <c r="I64" s="2772"/>
      <c r="J64" s="2773"/>
    </row>
    <row r="65" spans="1:10">
      <c r="A65" s="1991" t="s">
        <v>3947</v>
      </c>
      <c r="B65" s="1991" t="s">
        <v>3948</v>
      </c>
      <c r="C65" s="2018" t="s">
        <v>3429</v>
      </c>
      <c r="D65" s="973" t="s">
        <v>4000</v>
      </c>
      <c r="E65" s="1994"/>
      <c r="F65" s="1993"/>
      <c r="G65" s="1995"/>
      <c r="H65" s="1996">
        <f t="shared" ref="H65" si="1">F65*G65</f>
        <v>0</v>
      </c>
      <c r="I65" s="1997"/>
      <c r="J65" s="1998"/>
    </row>
    <row r="66" spans="1:10">
      <c r="A66" s="1991" t="s">
        <v>3947</v>
      </c>
      <c r="B66" s="1991" t="s">
        <v>3949</v>
      </c>
      <c r="C66" s="2018" t="s">
        <v>3429</v>
      </c>
      <c r="D66" s="973" t="s">
        <v>4000</v>
      </c>
      <c r="E66" s="1994"/>
      <c r="F66" s="1993"/>
      <c r="G66" s="1995"/>
      <c r="H66" s="1996"/>
      <c r="I66" s="1997"/>
      <c r="J66" s="1998"/>
    </row>
    <row r="67" spans="1:10">
      <c r="A67" s="1991" t="s">
        <v>3947</v>
      </c>
      <c r="B67" s="1991" t="s">
        <v>3950</v>
      </c>
      <c r="C67" s="2018" t="s">
        <v>3429</v>
      </c>
      <c r="D67" s="973" t="s">
        <v>4000</v>
      </c>
      <c r="E67" s="1994"/>
      <c r="F67" s="1993"/>
      <c r="G67" s="1995"/>
      <c r="H67" s="1996"/>
      <c r="I67" s="1997"/>
      <c r="J67" s="1998"/>
    </row>
    <row r="68" spans="1:10">
      <c r="A68" s="1991" t="s">
        <v>3362</v>
      </c>
      <c r="B68" s="1991" t="s">
        <v>3951</v>
      </c>
      <c r="C68" s="1993"/>
      <c r="D68" s="1994"/>
      <c r="E68" s="1994"/>
      <c r="F68" s="1993"/>
      <c r="G68" s="1995"/>
      <c r="H68" s="1996"/>
      <c r="I68" s="1997"/>
      <c r="J68" s="1998"/>
    </row>
    <row r="69" spans="1:10">
      <c r="A69" s="1991" t="s">
        <v>3362</v>
      </c>
      <c r="B69" s="1991" t="s">
        <v>3952</v>
      </c>
      <c r="C69" s="1993"/>
      <c r="D69" s="1994"/>
      <c r="E69" s="1994"/>
      <c r="F69" s="1993"/>
      <c r="G69" s="1995"/>
      <c r="H69" s="1996"/>
      <c r="I69" s="1997"/>
      <c r="J69" s="1998"/>
    </row>
    <row r="70" spans="1:10">
      <c r="A70" s="1991" t="s">
        <v>3362</v>
      </c>
      <c r="B70" s="1991" t="s">
        <v>3953</v>
      </c>
      <c r="C70" s="1993"/>
      <c r="D70" s="1994"/>
      <c r="E70" s="1994"/>
      <c r="F70" s="1993"/>
      <c r="G70" s="1995"/>
      <c r="H70" s="1996"/>
      <c r="I70" s="1997"/>
      <c r="J70" s="1998"/>
    </row>
    <row r="71" spans="1:10">
      <c r="A71" s="2774" t="s">
        <v>200</v>
      </c>
      <c r="B71" s="2774"/>
      <c r="C71" s="2774"/>
      <c r="D71" s="2774"/>
      <c r="E71" s="2774"/>
      <c r="F71" s="2774"/>
      <c r="G71" s="2774"/>
      <c r="H71" s="2774"/>
      <c r="I71" s="2774"/>
      <c r="J71" s="2774"/>
    </row>
    <row r="72" spans="1:10">
      <c r="A72" s="1991" t="s">
        <v>3954</v>
      </c>
      <c r="B72" s="1991" t="s">
        <v>3955</v>
      </c>
      <c r="C72" s="1993"/>
      <c r="D72" s="1994"/>
      <c r="E72" s="1994"/>
      <c r="F72" s="1993"/>
      <c r="G72" s="1995"/>
      <c r="H72" s="1996"/>
      <c r="I72" s="1997"/>
      <c r="J72" s="1998"/>
    </row>
    <row r="73" spans="1:10">
      <c r="A73" s="1991" t="s">
        <v>3954</v>
      </c>
      <c r="B73" s="1991" t="s">
        <v>3956</v>
      </c>
      <c r="C73" s="1993"/>
      <c r="D73" s="1994"/>
      <c r="E73" s="1994"/>
      <c r="F73" s="1993"/>
      <c r="G73" s="1995"/>
      <c r="H73" s="1996"/>
      <c r="I73" s="1997"/>
      <c r="J73" s="1998"/>
    </row>
    <row r="74" spans="1:10">
      <c r="A74" s="2781" t="s">
        <v>1893</v>
      </c>
      <c r="B74" s="2781"/>
      <c r="C74" s="2781"/>
      <c r="D74" s="2781"/>
      <c r="E74" s="2781"/>
      <c r="F74" s="2781"/>
      <c r="G74" s="2781"/>
      <c r="H74" s="2781"/>
      <c r="I74" s="2781"/>
      <c r="J74" s="2781"/>
    </row>
    <row r="75" spans="1:10">
      <c r="A75" s="1991" t="s">
        <v>3957</v>
      </c>
      <c r="B75" s="1991" t="s">
        <v>3958</v>
      </c>
      <c r="C75" s="2018" t="s">
        <v>3429</v>
      </c>
      <c r="D75" s="973" t="s">
        <v>4000</v>
      </c>
      <c r="E75" s="973"/>
      <c r="F75" s="1645"/>
      <c r="G75" s="1999"/>
      <c r="H75" s="1889"/>
      <c r="I75" s="1829"/>
      <c r="J75" s="1825"/>
    </row>
    <row r="76" spans="1:10">
      <c r="A76" s="1991" t="s">
        <v>3959</v>
      </c>
      <c r="B76" s="1991" t="s">
        <v>3960</v>
      </c>
      <c r="C76" s="2018" t="s">
        <v>3429</v>
      </c>
      <c r="D76" s="973" t="s">
        <v>4000</v>
      </c>
      <c r="E76" s="973"/>
      <c r="F76" s="1645"/>
      <c r="G76" s="1999"/>
      <c r="H76" s="1889"/>
      <c r="I76" s="1829"/>
      <c r="J76" s="1825"/>
    </row>
    <row r="77" spans="1:10">
      <c r="A77" s="1991" t="s">
        <v>3961</v>
      </c>
      <c r="B77" s="1991" t="s">
        <v>3962</v>
      </c>
      <c r="C77" s="2018" t="s">
        <v>3429</v>
      </c>
      <c r="D77" s="973" t="s">
        <v>4000</v>
      </c>
      <c r="E77" s="973"/>
      <c r="F77" s="1645"/>
      <c r="G77" s="1999"/>
      <c r="H77" s="1889"/>
      <c r="I77" s="1829"/>
      <c r="J77" s="1825"/>
    </row>
    <row r="78" spans="1:10">
      <c r="A78" s="1991" t="s">
        <v>3963</v>
      </c>
      <c r="B78" s="1991" t="s">
        <v>3964</v>
      </c>
      <c r="C78" s="2018" t="s">
        <v>3429</v>
      </c>
      <c r="D78" s="973" t="s">
        <v>4000</v>
      </c>
      <c r="E78" s="973"/>
      <c r="F78" s="1645"/>
      <c r="G78" s="1999"/>
      <c r="H78" s="1889"/>
      <c r="I78" s="1829"/>
      <c r="J78" s="1825"/>
    </row>
    <row r="79" spans="1:10">
      <c r="A79" s="1991" t="s">
        <v>3965</v>
      </c>
      <c r="B79" s="1991" t="s">
        <v>3966</v>
      </c>
      <c r="C79" s="2018" t="s">
        <v>3429</v>
      </c>
      <c r="D79" s="973" t="s">
        <v>4000</v>
      </c>
      <c r="E79" s="973"/>
      <c r="F79" s="1645"/>
      <c r="G79" s="1999"/>
      <c r="H79" s="1889"/>
      <c r="I79" s="1829"/>
      <c r="J79" s="1825"/>
    </row>
    <row r="80" spans="1:10">
      <c r="A80" s="1991" t="s">
        <v>3963</v>
      </c>
      <c r="B80" s="1991" t="s">
        <v>3967</v>
      </c>
      <c r="C80" s="2018" t="s">
        <v>3429</v>
      </c>
      <c r="D80" s="973" t="s">
        <v>4000</v>
      </c>
      <c r="E80" s="973"/>
      <c r="F80" s="1645"/>
      <c r="G80" s="1999"/>
      <c r="H80" s="1889"/>
      <c r="I80" s="1829"/>
      <c r="J80" s="1825"/>
    </row>
    <row r="81" spans="1:10">
      <c r="A81" s="1991" t="s">
        <v>3965</v>
      </c>
      <c r="B81" s="1991" t="s">
        <v>3968</v>
      </c>
      <c r="C81" s="2018" t="s">
        <v>3429</v>
      </c>
      <c r="D81" s="973" t="s">
        <v>4000</v>
      </c>
      <c r="E81" s="973"/>
      <c r="F81" s="1645"/>
      <c r="G81" s="1999"/>
      <c r="H81" s="1889"/>
      <c r="I81" s="1829"/>
      <c r="J81" s="1825"/>
    </row>
    <row r="82" spans="1:10">
      <c r="A82" s="1992" t="s">
        <v>3963</v>
      </c>
      <c r="B82" s="1992" t="s">
        <v>3969</v>
      </c>
      <c r="C82" s="2018" t="s">
        <v>3429</v>
      </c>
      <c r="D82" s="973" t="s">
        <v>4000</v>
      </c>
      <c r="E82" s="973"/>
      <c r="F82" s="1645"/>
      <c r="G82" s="1999"/>
      <c r="H82" s="1889"/>
      <c r="I82" s="1829"/>
      <c r="J82" s="1825"/>
    </row>
    <row r="83" spans="1:10">
      <c r="A83" s="1992" t="s">
        <v>3965</v>
      </c>
      <c r="B83" s="1992" t="s">
        <v>3970</v>
      </c>
      <c r="C83" s="2018" t="s">
        <v>3429</v>
      </c>
      <c r="D83" s="973" t="s">
        <v>4000</v>
      </c>
      <c r="E83" s="973"/>
      <c r="F83" s="1645"/>
      <c r="G83" s="1999"/>
      <c r="H83" s="1889"/>
      <c r="I83" s="1829"/>
      <c r="J83" s="1825"/>
    </row>
    <row r="84" spans="1:10">
      <c r="A84" s="2752" t="s">
        <v>194</v>
      </c>
      <c r="B84" s="2753"/>
      <c r="C84" s="2753"/>
      <c r="D84" s="2753"/>
      <c r="E84" s="2753"/>
      <c r="F84" s="2753"/>
      <c r="G84" s="2753"/>
      <c r="H84" s="2753"/>
      <c r="I84" s="2753"/>
      <c r="J84" s="2754"/>
    </row>
    <row r="85" spans="1:10">
      <c r="A85" s="1991" t="s">
        <v>3338</v>
      </c>
      <c r="B85" s="1991" t="s">
        <v>3971</v>
      </c>
      <c r="C85" s="2018" t="s">
        <v>4001</v>
      </c>
      <c r="D85" s="973" t="s">
        <v>4000</v>
      </c>
      <c r="E85" s="973"/>
      <c r="F85" s="1645"/>
      <c r="G85" s="1999"/>
      <c r="H85" s="1889">
        <f t="shared" ref="H85:H109" si="2">F85*G85</f>
        <v>0</v>
      </c>
      <c r="I85" s="1829"/>
      <c r="J85" s="975"/>
    </row>
    <row r="86" spans="1:10">
      <c r="A86" s="1991" t="s">
        <v>3972</v>
      </c>
      <c r="B86" s="1991" t="s">
        <v>3973</v>
      </c>
      <c r="C86" s="2018" t="s">
        <v>4001</v>
      </c>
      <c r="D86" s="973" t="s">
        <v>4000</v>
      </c>
      <c r="E86" s="1805"/>
      <c r="F86" s="1645"/>
      <c r="G86" s="2002"/>
      <c r="H86" s="2003"/>
      <c r="I86" s="1830"/>
      <c r="J86" s="1806"/>
    </row>
    <row r="87" spans="1:10">
      <c r="A87" s="1991" t="s">
        <v>3917</v>
      </c>
      <c r="B87" s="1991" t="s">
        <v>3974</v>
      </c>
      <c r="C87" s="2018" t="s">
        <v>4001</v>
      </c>
      <c r="D87" s="973" t="s">
        <v>4000</v>
      </c>
      <c r="E87" s="1805"/>
      <c r="F87" s="1645"/>
      <c r="G87" s="2002"/>
      <c r="H87" s="2003"/>
      <c r="I87" s="1830"/>
      <c r="J87" s="1806"/>
    </row>
    <row r="88" spans="1:10">
      <c r="A88" s="1991" t="s">
        <v>3917</v>
      </c>
      <c r="B88" s="1991" t="s">
        <v>3975</v>
      </c>
      <c r="C88" s="2018" t="s">
        <v>4001</v>
      </c>
      <c r="D88" s="973" t="s">
        <v>4000</v>
      </c>
      <c r="E88" s="1805"/>
      <c r="F88" s="1645"/>
      <c r="G88" s="2002"/>
      <c r="H88" s="2003"/>
      <c r="I88" s="1830"/>
      <c r="J88" s="1806"/>
    </row>
    <row r="89" spans="1:10">
      <c r="A89" s="1991" t="s">
        <v>3338</v>
      </c>
      <c r="B89" s="1991" t="s">
        <v>3976</v>
      </c>
      <c r="C89" s="2018" t="s">
        <v>4001</v>
      </c>
      <c r="D89" s="973" t="s">
        <v>4000</v>
      </c>
      <c r="E89" s="1805"/>
      <c r="F89" s="1645"/>
      <c r="G89" s="2002"/>
      <c r="H89" s="2003"/>
      <c r="I89" s="1830"/>
      <c r="J89" s="1806"/>
    </row>
    <row r="90" spans="1:10">
      <c r="A90" s="1991" t="s">
        <v>3977</v>
      </c>
      <c r="B90" s="1991" t="s">
        <v>3978</v>
      </c>
      <c r="C90" s="2018" t="s">
        <v>4001</v>
      </c>
      <c r="D90" s="973" t="s">
        <v>4000</v>
      </c>
      <c r="E90" s="1805"/>
      <c r="F90" s="1645"/>
      <c r="G90" s="2002"/>
      <c r="H90" s="2003"/>
      <c r="I90" s="1830"/>
      <c r="J90" s="1806"/>
    </row>
    <row r="91" spans="1:10">
      <c r="A91" s="1991" t="s">
        <v>3917</v>
      </c>
      <c r="B91" s="1991" t="s">
        <v>3979</v>
      </c>
      <c r="C91" s="2018" t="s">
        <v>4001</v>
      </c>
      <c r="D91" s="973" t="s">
        <v>4000</v>
      </c>
      <c r="E91" s="1805"/>
      <c r="F91" s="1645"/>
      <c r="G91" s="2002"/>
      <c r="H91" s="2003"/>
      <c r="I91" s="1830"/>
      <c r="J91" s="1806"/>
    </row>
    <row r="92" spans="1:10">
      <c r="A92" s="1991" t="s">
        <v>3917</v>
      </c>
      <c r="B92" s="1991" t="s">
        <v>3980</v>
      </c>
      <c r="C92" s="2018" t="s">
        <v>4001</v>
      </c>
      <c r="D92" s="973" t="s">
        <v>4000</v>
      </c>
      <c r="E92" s="1805"/>
      <c r="F92" s="1645"/>
      <c r="G92" s="2002"/>
      <c r="H92" s="2003"/>
      <c r="I92" s="1830"/>
      <c r="J92" s="1806"/>
    </row>
    <row r="93" spans="1:10">
      <c r="A93" s="1991" t="s">
        <v>3338</v>
      </c>
      <c r="B93" s="1991" t="s">
        <v>3981</v>
      </c>
      <c r="C93" s="2018" t="s">
        <v>4001</v>
      </c>
      <c r="D93" s="973" t="s">
        <v>4000</v>
      </c>
      <c r="E93" s="1805"/>
      <c r="F93" s="1645"/>
      <c r="G93" s="2002"/>
      <c r="H93" s="2003"/>
      <c r="I93" s="1830"/>
      <c r="J93" s="1806"/>
    </row>
    <row r="94" spans="1:10">
      <c r="A94" s="1991" t="s">
        <v>3338</v>
      </c>
      <c r="B94" s="1991" t="s">
        <v>3982</v>
      </c>
      <c r="C94" s="2018" t="s">
        <v>4001</v>
      </c>
      <c r="D94" s="973" t="s">
        <v>4000</v>
      </c>
      <c r="E94" s="1805"/>
      <c r="F94" s="1645"/>
      <c r="G94" s="2002"/>
      <c r="H94" s="2003"/>
      <c r="I94" s="1830"/>
      <c r="J94" s="1806"/>
    </row>
    <row r="95" spans="1:10">
      <c r="A95" s="2755" t="s">
        <v>187</v>
      </c>
      <c r="B95" s="2756"/>
      <c r="C95" s="2756"/>
      <c r="D95" s="2756"/>
      <c r="E95" s="2756"/>
      <c r="F95" s="2756"/>
      <c r="G95" s="2756"/>
      <c r="H95" s="2756"/>
      <c r="I95" s="2756"/>
      <c r="J95" s="2757"/>
    </row>
    <row r="96" spans="1:10">
      <c r="A96" s="1991" t="s">
        <v>3915</v>
      </c>
      <c r="B96" s="1991" t="s">
        <v>3983</v>
      </c>
      <c r="C96" s="2018" t="s">
        <v>4001</v>
      </c>
      <c r="D96" s="973" t="s">
        <v>4000</v>
      </c>
      <c r="E96" s="8" t="s">
        <v>11</v>
      </c>
      <c r="F96" s="1645"/>
      <c r="G96" s="1999"/>
      <c r="H96" s="1889">
        <f t="shared" si="2"/>
        <v>0</v>
      </c>
      <c r="I96" s="1829"/>
      <c r="J96" s="975"/>
    </row>
    <row r="97" spans="1:10">
      <c r="A97" s="1991" t="s">
        <v>3342</v>
      </c>
      <c r="B97" s="1991" t="s">
        <v>3984</v>
      </c>
      <c r="C97" s="2018" t="s">
        <v>4001</v>
      </c>
      <c r="D97" s="973" t="s">
        <v>4000</v>
      </c>
      <c r="E97" s="8"/>
      <c r="F97" s="1645"/>
      <c r="G97" s="1999"/>
      <c r="H97" s="1889"/>
      <c r="I97" s="1829"/>
      <c r="J97" s="975"/>
    </row>
    <row r="98" spans="1:10">
      <c r="A98" s="1991" t="s">
        <v>3915</v>
      </c>
      <c r="B98" s="1991" t="s">
        <v>3985</v>
      </c>
      <c r="C98" s="2018" t="s">
        <v>4001</v>
      </c>
      <c r="D98" s="973" t="s">
        <v>4000</v>
      </c>
      <c r="E98" s="8"/>
      <c r="F98" s="1645"/>
      <c r="G98" s="1999"/>
      <c r="H98" s="1889"/>
      <c r="I98" s="1829"/>
      <c r="J98" s="975"/>
    </row>
    <row r="99" spans="1:10">
      <c r="A99" s="1991" t="s">
        <v>3342</v>
      </c>
      <c r="B99" s="1991" t="s">
        <v>3986</v>
      </c>
      <c r="C99" s="2018" t="s">
        <v>4001</v>
      </c>
      <c r="D99" s="973" t="s">
        <v>4000</v>
      </c>
      <c r="E99" s="8"/>
      <c r="F99" s="1645"/>
      <c r="G99" s="1999"/>
      <c r="H99" s="1889"/>
      <c r="I99" s="1829"/>
      <c r="J99" s="975"/>
    </row>
    <row r="100" spans="1:10">
      <c r="A100" s="1991" t="s">
        <v>3915</v>
      </c>
      <c r="B100" s="1991" t="s">
        <v>3985</v>
      </c>
      <c r="C100" s="2018" t="s">
        <v>4001</v>
      </c>
      <c r="D100" s="973" t="s">
        <v>4000</v>
      </c>
      <c r="E100" s="8"/>
      <c r="F100" s="1645"/>
      <c r="G100" s="1999"/>
      <c r="H100" s="1889"/>
      <c r="I100" s="1829"/>
      <c r="J100" s="975"/>
    </row>
    <row r="101" spans="1:10">
      <c r="A101" s="1991" t="s">
        <v>3342</v>
      </c>
      <c r="B101" s="1991" t="s">
        <v>3986</v>
      </c>
      <c r="C101" s="2018" t="s">
        <v>4001</v>
      </c>
      <c r="D101" s="973" t="s">
        <v>4000</v>
      </c>
      <c r="E101" s="8" t="s">
        <v>11</v>
      </c>
      <c r="F101" s="1645"/>
      <c r="G101" s="1999"/>
      <c r="H101" s="1889"/>
      <c r="I101" s="1829"/>
      <c r="J101" s="975"/>
    </row>
    <row r="102" spans="1:10">
      <c r="A102" s="2000"/>
      <c r="B102" s="2000"/>
      <c r="C102" s="2018"/>
      <c r="D102" s="973"/>
      <c r="E102" s="973"/>
      <c r="F102" s="1645"/>
      <c r="G102" s="1999"/>
      <c r="H102" s="1889"/>
      <c r="I102" s="1829"/>
      <c r="J102" s="975"/>
    </row>
    <row r="103" spans="1:10">
      <c r="A103" s="2758" t="s">
        <v>186</v>
      </c>
      <c r="B103" s="2759"/>
      <c r="C103" s="2759"/>
      <c r="D103" s="2759"/>
      <c r="E103" s="2759"/>
      <c r="F103" s="2759"/>
      <c r="G103" s="2759"/>
      <c r="H103" s="2759"/>
      <c r="I103" s="2759"/>
      <c r="J103" s="2760"/>
    </row>
    <row r="104" spans="1:10">
      <c r="A104" s="1991" t="s">
        <v>3337</v>
      </c>
      <c r="B104" s="1991" t="s">
        <v>3987</v>
      </c>
      <c r="C104" s="2018" t="s">
        <v>4001</v>
      </c>
      <c r="D104" s="973" t="s">
        <v>4000</v>
      </c>
      <c r="E104" s="1805"/>
      <c r="F104" s="1645"/>
      <c r="G104" s="2002"/>
      <c r="H104" s="2003"/>
      <c r="I104" s="1830"/>
      <c r="J104" s="1806"/>
    </row>
    <row r="105" spans="1:10">
      <c r="A105" s="1991" t="s">
        <v>3911</v>
      </c>
      <c r="B105" s="1991" t="s">
        <v>3988</v>
      </c>
      <c r="C105" s="2018" t="s">
        <v>4001</v>
      </c>
      <c r="D105" s="973" t="s">
        <v>4000</v>
      </c>
      <c r="E105" s="1805"/>
      <c r="F105" s="1645"/>
      <c r="G105" s="2002"/>
      <c r="H105" s="2003"/>
      <c r="I105" s="1830"/>
      <c r="J105" s="1806"/>
    </row>
    <row r="106" spans="1:10">
      <c r="A106" s="1991" t="s">
        <v>3337</v>
      </c>
      <c r="B106" s="1991" t="s">
        <v>3989</v>
      </c>
      <c r="C106" s="2018" t="s">
        <v>4001</v>
      </c>
      <c r="D106" s="973" t="s">
        <v>4000</v>
      </c>
      <c r="E106" s="1805"/>
      <c r="F106" s="1645"/>
      <c r="G106" s="2002"/>
      <c r="H106" s="2003"/>
      <c r="I106" s="1830"/>
      <c r="J106" s="1806"/>
    </row>
    <row r="107" spans="1:10">
      <c r="A107" s="1991" t="s">
        <v>3911</v>
      </c>
      <c r="B107" s="1991" t="s">
        <v>3990</v>
      </c>
      <c r="C107" s="2018" t="s">
        <v>4001</v>
      </c>
      <c r="D107" s="973" t="s">
        <v>4000</v>
      </c>
      <c r="E107" s="199"/>
      <c r="F107" s="1645"/>
      <c r="G107" s="2002"/>
      <c r="H107" s="2003"/>
      <c r="I107" s="1830"/>
      <c r="J107" s="1822"/>
    </row>
    <row r="108" spans="1:10">
      <c r="A108" s="1992" t="s">
        <v>3337</v>
      </c>
      <c r="B108" s="1992" t="s">
        <v>3991</v>
      </c>
      <c r="C108" s="2018" t="s">
        <v>4001</v>
      </c>
      <c r="D108" s="973" t="s">
        <v>4000</v>
      </c>
      <c r="E108" s="199"/>
      <c r="F108" s="1645"/>
      <c r="G108" s="2002"/>
      <c r="H108" s="2003"/>
      <c r="I108" s="1830"/>
      <c r="J108" s="1822"/>
    </row>
    <row r="109" spans="1:10">
      <c r="A109" s="2001"/>
      <c r="B109" s="2001"/>
      <c r="C109" s="2018"/>
      <c r="D109" s="975"/>
      <c r="E109" s="975"/>
      <c r="F109" s="1645"/>
      <c r="G109" s="2002"/>
      <c r="H109" s="2003">
        <f t="shared" si="2"/>
        <v>0</v>
      </c>
      <c r="I109" s="1829"/>
      <c r="J109" s="975"/>
    </row>
  </sheetData>
  <mergeCells count="30">
    <mergeCell ref="H36:I36"/>
    <mergeCell ref="H37:I37"/>
    <mergeCell ref="H38:I38"/>
    <mergeCell ref="H39:I39"/>
    <mergeCell ref="A74:J74"/>
    <mergeCell ref="A84:J84"/>
    <mergeCell ref="A95:J95"/>
    <mergeCell ref="A103:J103"/>
    <mergeCell ref="A49:J49"/>
    <mergeCell ref="A57:J57"/>
    <mergeCell ref="A58:J58"/>
    <mergeCell ref="A60:J60"/>
    <mergeCell ref="A64:J64"/>
    <mergeCell ref="A71:J71"/>
    <mergeCell ref="A1:P1"/>
    <mergeCell ref="A16:P16"/>
    <mergeCell ref="B17:P17"/>
    <mergeCell ref="B21:P21"/>
    <mergeCell ref="C46:J46"/>
    <mergeCell ref="A25:J25"/>
    <mergeCell ref="A28:J28"/>
    <mergeCell ref="C29:J29"/>
    <mergeCell ref="C30:J30"/>
    <mergeCell ref="C31:J31"/>
    <mergeCell ref="C32:J32"/>
    <mergeCell ref="A35:J35"/>
    <mergeCell ref="A42:J42"/>
    <mergeCell ref="C43:J43"/>
    <mergeCell ref="C44:J44"/>
    <mergeCell ref="C45:J45"/>
  </mergeCells>
  <conditionalFormatting sqref="I51:I54">
    <cfRule type="cellIs" dxfId="1" priority="1" stopIfTrue="1" operator="between">
      <formula>0</formula>
      <formula>2500</formula>
    </cfRule>
    <cfRule type="cellIs" dxfId="0" priority="2" stopIfTrue="1" operator="greaterThan">
      <formula>2500.01</formula>
    </cfRule>
  </conditionalFormatting>
  <pageMargins left="0.7" right="0.7" top="0.75" bottom="0.75" header="0.3" footer="0.3"/>
  <pageSetup orientation="portrait" horizontalDpi="4294967295" verticalDpi="4294967295"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tabColor rgb="FFFFC000"/>
  </sheetPr>
  <dimension ref="A1:F43"/>
  <sheetViews>
    <sheetView topLeftCell="B16" workbookViewId="0">
      <selection activeCell="E24" sqref="E24"/>
    </sheetView>
  </sheetViews>
  <sheetFormatPr defaultColWidth="9.109375" defaultRowHeight="13.2"/>
  <cols>
    <col min="1" max="2" width="9.109375" style="1022"/>
    <col min="3" max="3" width="29.44140625" style="1022" bestFit="1" customWidth="1"/>
    <col min="4" max="4" width="43.109375" style="1022" customWidth="1"/>
    <col min="5" max="5" width="43.21875" style="1044" customWidth="1"/>
    <col min="6" max="6" width="34.77734375" style="1022" bestFit="1" customWidth="1"/>
    <col min="7" max="16384" width="9.109375" style="1022"/>
  </cols>
  <sheetData>
    <row r="1" spans="1:6">
      <c r="A1" s="1041" t="s">
        <v>664</v>
      </c>
      <c r="B1" s="2804" t="s">
        <v>1652</v>
      </c>
      <c r="C1" s="2804"/>
      <c r="D1" s="2804"/>
      <c r="E1" s="1042">
        <f>Cover!B6</f>
        <v>2026</v>
      </c>
      <c r="F1" s="1043"/>
    </row>
    <row r="2" spans="1:6" ht="13.8" thickBot="1"/>
    <row r="3" spans="1:6" ht="13.8" thickBot="1">
      <c r="B3" s="2796" t="s">
        <v>682</v>
      </c>
      <c r="C3" s="2797"/>
      <c r="D3" s="1045" t="s">
        <v>10</v>
      </c>
      <c r="E3" s="1046" t="s">
        <v>601</v>
      </c>
      <c r="F3" s="1047" t="s">
        <v>600</v>
      </c>
    </row>
    <row r="4" spans="1:6" ht="15" customHeight="1">
      <c r="B4" s="2798" t="s">
        <v>593</v>
      </c>
      <c r="C4" s="1026" t="s">
        <v>592</v>
      </c>
      <c r="D4" s="1027" t="s">
        <v>5</v>
      </c>
      <c r="E4" s="1027" t="s">
        <v>8</v>
      </c>
      <c r="F4" s="1028" t="s">
        <v>6</v>
      </c>
    </row>
    <row r="5" spans="1:6">
      <c r="B5" s="2799"/>
      <c r="C5" s="1029" t="s">
        <v>599</v>
      </c>
      <c r="D5" s="1030"/>
      <c r="E5" s="1031" t="s">
        <v>598</v>
      </c>
      <c r="F5" s="1032">
        <v>408</v>
      </c>
    </row>
    <row r="6" spans="1:6" ht="13.8" thickBot="1"/>
    <row r="7" spans="1:6" ht="13.8" thickBot="1">
      <c r="B7" s="2791" t="s">
        <v>597</v>
      </c>
      <c r="C7" s="2792"/>
      <c r="D7" s="1024" t="s">
        <v>596</v>
      </c>
      <c r="E7" s="1023" t="s">
        <v>595</v>
      </c>
      <c r="F7" s="1025" t="s">
        <v>594</v>
      </c>
    </row>
    <row r="8" spans="1:6" ht="15" customHeight="1">
      <c r="B8" s="2793" t="s">
        <v>593</v>
      </c>
      <c r="C8" s="1026" t="s">
        <v>592</v>
      </c>
      <c r="D8" s="1027" t="s">
        <v>5</v>
      </c>
      <c r="E8" s="1027" t="s">
        <v>8</v>
      </c>
      <c r="F8" s="1028" t="s">
        <v>6</v>
      </c>
    </row>
    <row r="9" spans="1:6">
      <c r="B9" s="2794"/>
      <c r="C9" s="1029" t="s">
        <v>591</v>
      </c>
      <c r="D9" s="1030" t="s">
        <v>586</v>
      </c>
      <c r="E9" s="1031" t="s">
        <v>583</v>
      </c>
      <c r="F9" s="1032">
        <v>695</v>
      </c>
    </row>
    <row r="10" spans="1:6">
      <c r="B10" s="2794"/>
      <c r="C10" s="1033" t="s">
        <v>590</v>
      </c>
      <c r="D10" s="1034" t="s">
        <v>586</v>
      </c>
      <c r="E10" s="1035" t="s">
        <v>583</v>
      </c>
      <c r="F10" s="1036">
        <v>695</v>
      </c>
    </row>
    <row r="11" spans="1:6">
      <c r="B11" s="2794"/>
      <c r="C11" s="1033" t="s">
        <v>589</v>
      </c>
      <c r="D11" s="1034" t="s">
        <v>584</v>
      </c>
      <c r="E11" s="1035" t="s">
        <v>583</v>
      </c>
      <c r="F11" s="1036">
        <v>695</v>
      </c>
    </row>
    <row r="12" spans="1:6">
      <c r="B12" s="2794"/>
      <c r="C12" s="1033" t="s">
        <v>588</v>
      </c>
      <c r="D12" s="1034" t="s">
        <v>586</v>
      </c>
      <c r="E12" s="1035" t="s">
        <v>583</v>
      </c>
      <c r="F12" s="1036">
        <v>695</v>
      </c>
    </row>
    <row r="13" spans="1:6">
      <c r="B13" s="2794"/>
      <c r="C13" s="1033" t="s">
        <v>587</v>
      </c>
      <c r="D13" s="1034" t="s">
        <v>586</v>
      </c>
      <c r="E13" s="1035" t="s">
        <v>583</v>
      </c>
      <c r="F13" s="1036">
        <v>695</v>
      </c>
    </row>
    <row r="14" spans="1:6" ht="13.8" thickBot="1">
      <c r="B14" s="2795"/>
      <c r="C14" s="1037" t="s">
        <v>585</v>
      </c>
      <c r="D14" s="1038" t="s">
        <v>584</v>
      </c>
      <c r="E14" s="1039" t="s">
        <v>583</v>
      </c>
      <c r="F14" s="1040">
        <v>695</v>
      </c>
    </row>
    <row r="15" spans="1:6" ht="13.8" thickBot="1"/>
    <row r="16" spans="1:6" ht="13.8" thickBot="1">
      <c r="B16" s="2800" t="s">
        <v>603</v>
      </c>
      <c r="C16" s="2801"/>
      <c r="D16" s="1048" t="s">
        <v>604</v>
      </c>
      <c r="E16" s="1049" t="s">
        <v>601</v>
      </c>
      <c r="F16" s="1050" t="s">
        <v>605</v>
      </c>
    </row>
    <row r="17" spans="2:6">
      <c r="B17" s="2789" t="s">
        <v>593</v>
      </c>
      <c r="C17" s="1026" t="s">
        <v>592</v>
      </c>
      <c r="D17" s="1027" t="s">
        <v>5</v>
      </c>
      <c r="E17" s="1027" t="s">
        <v>8</v>
      </c>
      <c r="F17" s="1028" t="s">
        <v>6</v>
      </c>
    </row>
    <row r="18" spans="2:6" ht="13.8" thickBot="1">
      <c r="B18" s="2790"/>
      <c r="C18" s="1037" t="s">
        <v>606</v>
      </c>
      <c r="D18" s="1038" t="s">
        <v>607</v>
      </c>
      <c r="E18" s="1039"/>
      <c r="F18" s="1040">
        <v>650</v>
      </c>
    </row>
    <row r="19" spans="2:6" ht="13.8" thickBot="1"/>
    <row r="20" spans="2:6" ht="13.8" thickBot="1">
      <c r="B20" s="1051" t="s">
        <v>683</v>
      </c>
      <c r="C20" s="1052"/>
      <c r="D20" s="1053" t="s">
        <v>723</v>
      </c>
      <c r="E20" s="1054" t="s">
        <v>722</v>
      </c>
      <c r="F20" s="1055" t="s">
        <v>686</v>
      </c>
    </row>
    <row r="21" spans="2:6" ht="15" customHeight="1">
      <c r="B21" s="2802" t="s">
        <v>593</v>
      </c>
      <c r="C21" s="1026" t="s">
        <v>592</v>
      </c>
      <c r="D21" s="1027" t="s">
        <v>5</v>
      </c>
      <c r="E21" s="1027" t="s">
        <v>8</v>
      </c>
      <c r="F21" s="1028" t="s">
        <v>6</v>
      </c>
    </row>
    <row r="22" spans="2:6" ht="16.5" customHeight="1" thickBot="1">
      <c r="B22" s="2803"/>
      <c r="C22" s="1037" t="s">
        <v>160</v>
      </c>
      <c r="D22" s="1037" t="s">
        <v>684</v>
      </c>
      <c r="E22" s="1039"/>
      <c r="F22" s="1040">
        <v>700</v>
      </c>
    </row>
    <row r="23" spans="2:6" ht="13.8" thickBot="1"/>
    <row r="24" spans="2:6" ht="13.8" thickBot="1">
      <c r="B24" s="1056" t="s">
        <v>194</v>
      </c>
      <c r="C24" s="1057"/>
      <c r="D24" s="1058" t="s">
        <v>685</v>
      </c>
      <c r="E24" s="1059" t="s">
        <v>601</v>
      </c>
      <c r="F24" s="1060" t="s">
        <v>687</v>
      </c>
    </row>
    <row r="25" spans="2:6" ht="15.75" customHeight="1">
      <c r="B25" s="2787" t="s">
        <v>593</v>
      </c>
      <c r="C25" s="1026" t="s">
        <v>592</v>
      </c>
      <c r="D25" s="1027" t="s">
        <v>5</v>
      </c>
      <c r="E25" s="1027" t="s">
        <v>8</v>
      </c>
      <c r="F25" s="1028" t="s">
        <v>6</v>
      </c>
    </row>
    <row r="26" spans="2:6" ht="31.5" customHeight="1" thickBot="1">
      <c r="B26" s="2788"/>
      <c r="C26" s="1061" t="s">
        <v>688</v>
      </c>
      <c r="D26" s="1037" t="s">
        <v>684</v>
      </c>
      <c r="E26" s="1039" t="s">
        <v>689</v>
      </c>
      <c r="F26" s="1040">
        <v>350</v>
      </c>
    </row>
    <row r="27" spans="2:6" ht="13.8" thickBot="1"/>
    <row r="28" spans="2:6" ht="13.8" thickBot="1">
      <c r="B28" s="2782" t="s">
        <v>2680</v>
      </c>
      <c r="C28" s="2783"/>
      <c r="D28" s="1062" t="s">
        <v>1625</v>
      </c>
      <c r="E28" s="1063" t="s">
        <v>1623</v>
      </c>
      <c r="F28" s="1064" t="s">
        <v>1624</v>
      </c>
    </row>
    <row r="29" spans="2:6">
      <c r="B29" s="2784" t="s">
        <v>593</v>
      </c>
      <c r="C29" s="1026" t="s">
        <v>592</v>
      </c>
      <c r="D29" s="1027" t="s">
        <v>5</v>
      </c>
      <c r="E29" s="1027" t="s">
        <v>8</v>
      </c>
      <c r="F29" s="1028" t="s">
        <v>6</v>
      </c>
    </row>
    <row r="30" spans="2:6">
      <c r="B30" s="2785"/>
      <c r="C30" s="1029" t="s">
        <v>1626</v>
      </c>
      <c r="D30" s="1030" t="s">
        <v>1632</v>
      </c>
      <c r="E30" s="1031" t="s">
        <v>1638</v>
      </c>
      <c r="F30" s="1032">
        <v>650</v>
      </c>
    </row>
    <row r="31" spans="2:6">
      <c r="B31" s="2785"/>
      <c r="C31" s="1033" t="s">
        <v>1627</v>
      </c>
      <c r="D31" s="1034" t="s">
        <v>1634</v>
      </c>
      <c r="E31" s="1035"/>
      <c r="F31" s="1032">
        <v>650</v>
      </c>
    </row>
    <row r="32" spans="2:6">
      <c r="B32" s="2785"/>
      <c r="C32" s="1033" t="s">
        <v>1628</v>
      </c>
      <c r="D32" s="1034" t="s">
        <v>1633</v>
      </c>
      <c r="E32" s="1035"/>
      <c r="F32" s="1032">
        <v>650</v>
      </c>
    </row>
    <row r="33" spans="2:6">
      <c r="B33" s="2785"/>
      <c r="C33" s="1033" t="s">
        <v>1629</v>
      </c>
      <c r="D33" s="1034" t="s">
        <v>1635</v>
      </c>
      <c r="E33" s="1035"/>
      <c r="F33" s="1032">
        <v>650</v>
      </c>
    </row>
    <row r="34" spans="2:6">
      <c r="B34" s="2785"/>
      <c r="C34" s="1033" t="s">
        <v>1630</v>
      </c>
      <c r="D34" s="1034" t="s">
        <v>1636</v>
      </c>
      <c r="E34" s="1035"/>
      <c r="F34" s="1032">
        <v>650</v>
      </c>
    </row>
    <row r="35" spans="2:6" ht="13.8" thickBot="1">
      <c r="B35" s="2786"/>
      <c r="C35" s="1037" t="s">
        <v>1631</v>
      </c>
      <c r="D35" s="1038" t="s">
        <v>1637</v>
      </c>
      <c r="E35" s="1039"/>
      <c r="F35" s="1040">
        <v>650</v>
      </c>
    </row>
    <row r="38" spans="2:6" ht="14.4">
      <c r="C38" s="1065"/>
    </row>
    <row r="39" spans="2:6" ht="14.4">
      <c r="C39" s="1065"/>
    </row>
    <row r="40" spans="2:6" ht="14.4">
      <c r="C40" s="1065"/>
    </row>
    <row r="41" spans="2:6" ht="14.4">
      <c r="C41" s="1065"/>
    </row>
    <row r="42" spans="2:6" ht="14.4">
      <c r="C42" s="1065"/>
    </row>
    <row r="43" spans="2:6" ht="14.4">
      <c r="C43" s="1066"/>
    </row>
  </sheetData>
  <sheetProtection algorithmName="SHA-512" hashValue="HtLyY5RoE9nYQrFA8/iyGm08LjabtIbZM16AacUfr4jZu6rq8qgy+wNp93JzXXFeuPEDqb2aLfZFoqqFdMyaMQ==" saltValue="awHMy6DlVdzBu4RhzVavPg==" spinCount="100000" sheet="1" formatCells="0" formatColumns="0" formatRows="0" insertColumns="0" insertRows="0" insertHyperlinks="0" deleteColumns="0" deleteRows="0" sort="0" autoFilter="0" pivotTables="0"/>
  <mergeCells count="11">
    <mergeCell ref="B3:C3"/>
    <mergeCell ref="B4:B5"/>
    <mergeCell ref="B16:C16"/>
    <mergeCell ref="B21:B22"/>
    <mergeCell ref="B1:D1"/>
    <mergeCell ref="B28:C28"/>
    <mergeCell ref="B29:B35"/>
    <mergeCell ref="B25:B26"/>
    <mergeCell ref="B17:B18"/>
    <mergeCell ref="B7:C7"/>
    <mergeCell ref="B8:B14"/>
  </mergeCells>
  <hyperlinks>
    <hyperlink ref="F16" r:id="rId1" xr:uid="{00000000-0004-0000-1500-000000000000}"/>
    <hyperlink ref="A1" location="Contents!A1" display="Return" xr:uid="{00000000-0004-0000-1500-000001000000}"/>
    <hyperlink ref="F20" r:id="rId2" xr:uid="{00000000-0004-0000-1500-000002000000}"/>
    <hyperlink ref="F24" r:id="rId3" xr:uid="{00000000-0004-0000-1500-000003000000}"/>
  </hyperlinks>
  <pageMargins left="0.7" right="0.7" top="0.75" bottom="0.75" header="0.3" footer="0.3"/>
  <pageSetup orientation="portrait" horizontalDpi="4294967293" verticalDpi="4294967293"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09E0-4566-44FD-BED0-97222B519075}">
  <sheetPr codeName="Sheet28">
    <tabColor rgb="FFF2800E"/>
  </sheetPr>
  <dimension ref="A1:Q30"/>
  <sheetViews>
    <sheetView topLeftCell="A7" workbookViewId="0">
      <selection activeCell="G33" sqref="G33"/>
    </sheetView>
  </sheetViews>
  <sheetFormatPr defaultRowHeight="14.4"/>
  <cols>
    <col min="2" max="2" width="56.77734375" customWidth="1"/>
  </cols>
  <sheetData>
    <row r="1" spans="1:17">
      <c r="A1" s="224" t="s">
        <v>664</v>
      </c>
      <c r="B1" s="725" t="s">
        <v>1653</v>
      </c>
      <c r="C1" s="726"/>
      <c r="D1" s="726"/>
      <c r="E1" s="726"/>
    </row>
    <row r="3" spans="1:17">
      <c r="B3" s="532" t="s">
        <v>1335</v>
      </c>
      <c r="C3" s="451"/>
      <c r="Q3" s="451"/>
    </row>
    <row r="4" spans="1:17">
      <c r="B4" s="532"/>
      <c r="C4" s="451"/>
      <c r="Q4" s="451"/>
    </row>
    <row r="5" spans="1:17">
      <c r="B5" s="532" t="s">
        <v>1556</v>
      </c>
      <c r="C5" s="451"/>
      <c r="Q5" s="451"/>
    </row>
    <row r="6" spans="1:17">
      <c r="B6" t="s">
        <v>1555</v>
      </c>
      <c r="C6" s="451"/>
      <c r="Q6" s="451"/>
    </row>
    <row r="7" spans="1:17">
      <c r="B7" s="531" t="s">
        <v>1562</v>
      </c>
    </row>
    <row r="9" spans="1:17">
      <c r="B9" s="462" t="s">
        <v>1223</v>
      </c>
    </row>
    <row r="10" spans="1:17">
      <c r="B10" s="451" t="s">
        <v>1222</v>
      </c>
    </row>
    <row r="11" spans="1:17">
      <c r="B11" s="451" t="s">
        <v>1224</v>
      </c>
    </row>
    <row r="15" spans="1:17">
      <c r="B15" s="451" t="s">
        <v>1225</v>
      </c>
    </row>
    <row r="20" spans="2:9">
      <c r="I20" s="665"/>
    </row>
    <row r="29" spans="2:9">
      <c r="B29" s="451" t="s">
        <v>1226</v>
      </c>
    </row>
    <row r="30" spans="2:9">
      <c r="C30" s="451" t="s">
        <v>1227</v>
      </c>
    </row>
  </sheetData>
  <sheetProtection algorithmName="SHA-512" hashValue="PD2z8iY9c+auMlxLnbeCP59waefV98FAbSZSHZ629PDcmfdlNelm5Tmu3W31qp01g//4l/okeVNxArT5zj/q3g==" saltValue="CW+hZMMV1jB/sIP6QP9nZg==" spinCount="100000" sheet="1" formatCells="0" formatColumns="0" formatRows="0" insertColumns="0" insertRows="0" insertHyperlinks="0" deleteColumns="0" deleteRows="0" sort="0" autoFilter="0" pivotTables="0"/>
  <hyperlinks>
    <hyperlink ref="A1" location="Contents!A1" display="Return" xr:uid="{AFBA0879-AE33-4937-9315-8FC97CCBF6F8}"/>
  </hyperlinks>
  <pageMargins left="0.7" right="0.7" top="0.75" bottom="0.75" header="0.3" footer="0.3"/>
  <pageSetup paperSize="9" orientation="portrait" verticalDpi="597"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5FE35-1D0E-4C6E-9C02-CD947337314E}">
  <sheetPr codeName="Sheet34">
    <tabColor rgb="FFF2800E"/>
  </sheetPr>
  <dimension ref="A1:O37"/>
  <sheetViews>
    <sheetView workbookViewId="0">
      <selection activeCell="E21" sqref="E21"/>
    </sheetView>
  </sheetViews>
  <sheetFormatPr defaultColWidth="9" defaultRowHeight="14.4"/>
  <cols>
    <col min="2" max="2" width="18.109375" customWidth="1"/>
    <col min="3" max="3" width="34.21875" customWidth="1"/>
    <col min="4" max="4" width="18.44140625" customWidth="1"/>
  </cols>
  <sheetData>
    <row r="1" spans="1:15">
      <c r="A1" s="224" t="s">
        <v>664</v>
      </c>
      <c r="B1" s="2805" t="s">
        <v>1697</v>
      </c>
      <c r="C1" s="2806"/>
      <c r="D1" s="2806"/>
      <c r="E1" s="2807"/>
      <c r="F1" s="727">
        <f>Cover!B6</f>
        <v>2026</v>
      </c>
    </row>
    <row r="3" spans="1:15" s="532" customFormat="1"/>
    <row r="4" spans="1:15">
      <c r="B4" s="745"/>
      <c r="G4" s="451"/>
    </row>
    <row r="5" spans="1:15">
      <c r="B5" s="462"/>
    </row>
    <row r="6" spans="1:15">
      <c r="B6" s="746" t="s">
        <v>1698</v>
      </c>
      <c r="G6" s="451"/>
    </row>
    <row r="7" spans="1:15">
      <c r="B7" t="s">
        <v>1699</v>
      </c>
    </row>
    <row r="8" spans="1:15">
      <c r="B8" t="s">
        <v>1708</v>
      </c>
      <c r="G8" s="451"/>
    </row>
    <row r="9" spans="1:15">
      <c r="B9" t="s">
        <v>1700</v>
      </c>
      <c r="G9" s="451"/>
    </row>
    <row r="10" spans="1:15">
      <c r="A10" s="451"/>
    </row>
    <row r="11" spans="1:15">
      <c r="A11" s="451"/>
      <c r="B11" s="532"/>
    </row>
    <row r="12" spans="1:15">
      <c r="A12" s="451"/>
      <c r="B12" s="665" t="s">
        <v>1701</v>
      </c>
      <c r="G12" s="451"/>
    </row>
    <row r="13" spans="1:15">
      <c r="A13" s="451"/>
      <c r="B13" t="s">
        <v>1702</v>
      </c>
      <c r="G13" s="451"/>
    </row>
    <row r="14" spans="1:15">
      <c r="B14" s="451"/>
    </row>
    <row r="15" spans="1:15">
      <c r="B15" s="665" t="s">
        <v>1703</v>
      </c>
      <c r="O15" s="451"/>
    </row>
    <row r="16" spans="1:15">
      <c r="B16" t="s">
        <v>1704</v>
      </c>
    </row>
    <row r="17" spans="2:4">
      <c r="B17" t="s">
        <v>1705</v>
      </c>
    </row>
    <row r="18" spans="2:4">
      <c r="B18" t="s">
        <v>1706</v>
      </c>
    </row>
    <row r="19" spans="2:4">
      <c r="B19" t="s">
        <v>1707</v>
      </c>
    </row>
    <row r="21" spans="2:4">
      <c r="B21" s="451"/>
    </row>
    <row r="26" spans="2:4">
      <c r="B26" s="737"/>
      <c r="C26" s="737"/>
      <c r="D26" s="738"/>
    </row>
    <row r="27" spans="2:4" ht="6.45" customHeight="1">
      <c r="B27" s="739"/>
      <c r="C27" s="740"/>
      <c r="D27" s="739"/>
    </row>
    <row r="28" spans="2:4">
      <c r="B28" s="741"/>
      <c r="C28" s="741"/>
      <c r="D28" s="742"/>
    </row>
    <row r="29" spans="2:4">
      <c r="B29" s="741"/>
      <c r="C29" s="741"/>
      <c r="D29" s="742"/>
    </row>
    <row r="30" spans="2:4">
      <c r="B30" s="741"/>
      <c r="C30" s="741"/>
      <c r="D30" s="742"/>
    </row>
    <row r="31" spans="2:4">
      <c r="B31" s="741"/>
      <c r="C31" s="741"/>
      <c r="D31" s="742"/>
    </row>
    <row r="32" spans="2:4">
      <c r="B32" s="741"/>
      <c r="C32" s="741"/>
      <c r="D32" s="742"/>
    </row>
    <row r="33" spans="2:4">
      <c r="B33" s="741"/>
      <c r="C33" s="743"/>
      <c r="D33" s="742"/>
    </row>
    <row r="34" spans="2:4">
      <c r="B34" s="739"/>
      <c r="C34" s="743"/>
      <c r="D34" s="742"/>
    </row>
    <row r="35" spans="2:4">
      <c r="B35" s="739"/>
      <c r="C35" s="743"/>
      <c r="D35" s="742"/>
    </row>
    <row r="36" spans="2:4" ht="7.5" customHeight="1">
      <c r="B36" s="739"/>
      <c r="C36" s="743"/>
      <c r="D36" s="742"/>
    </row>
    <row r="37" spans="2:4">
      <c r="B37" s="739"/>
      <c r="C37" s="744"/>
      <c r="D37" s="738"/>
    </row>
  </sheetData>
  <sheetProtection algorithmName="SHA-512" hashValue="wtLfPXsTX1/QzagjYduRHGEW012q+8yz1l7ljvHk9SJYYf73834reB9aE9znT1AQNfKmkuWMyO9TPdoQPs+6WA==" saltValue="l3gQfVuTQmOYWIQu7rKtpw==" spinCount="100000" sheet="1" formatCells="0" formatColumns="0" formatRows="0" insertColumns="0" insertRows="0" insertHyperlinks="0" deleteColumns="0" deleteRows="0" sort="0" autoFilter="0" pivotTables="0"/>
  <mergeCells count="1">
    <mergeCell ref="B1:E1"/>
  </mergeCells>
  <hyperlinks>
    <hyperlink ref="A1" location="Contents!A1" display="Return" xr:uid="{93009BC8-5362-44F3-9960-DF1462D50941}"/>
  </hyperlinks>
  <pageMargins left="0.7" right="0.7" top="0.75" bottom="0.75" header="0.3" footer="0.3"/>
  <pageSetup paperSize="9" orientation="portrait" verticalDpi="597"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2C6E8-F18E-4AB0-B6F5-90E987D1C477}">
  <sheetPr codeName="Sheet33">
    <tabColor rgb="FFF2800E"/>
  </sheetPr>
  <dimension ref="B1"/>
  <sheetViews>
    <sheetView topLeftCell="E1" workbookViewId="0">
      <selection activeCell="F11" sqref="F11"/>
    </sheetView>
  </sheetViews>
  <sheetFormatPr defaultRowHeight="14.4"/>
  <sheetData>
    <row r="1" spans="2:2">
      <c r="B1" s="224" t="s">
        <v>664</v>
      </c>
    </row>
  </sheetData>
  <sheetProtection algorithmName="SHA-512" hashValue="gYw0pPWrirZH6rBHOOanlGtJ7ywmavD4bNL4QCFBrYTbsOyFENE7kyljRQY5KmruiPlzTlncdTzwd3nrDXOoyg==" saltValue="7qbi4vvy8N+O0Qnv0MU6fA==" spinCount="100000" sheet="1" formatCells="0" formatColumns="0" formatRows="0" insertColumns="0" insertRows="0" insertHyperlinks="0" deleteColumns="0" deleteRows="0" sort="0" autoFilter="0" pivotTables="0"/>
  <hyperlinks>
    <hyperlink ref="B1" location="Contents!A1" display="Return" xr:uid="{71DFDBFE-E6BE-4520-A1B9-0169D6E8ACD1}"/>
  </hyperlinks>
  <pageMargins left="0.7" right="0.7" top="0.75" bottom="0.75" header="0.3" footer="0.3"/>
  <pageSetup paperSize="9" orientation="portrait" verticalDpi="597"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F8D7C-E387-4D41-A656-ADB5836E8BA5}">
  <sheetPr codeName="Sheet32">
    <tabColor rgb="FFC00000"/>
  </sheetPr>
  <dimension ref="A1:W59"/>
  <sheetViews>
    <sheetView zoomScale="80" zoomScaleNormal="80" workbookViewId="0">
      <selection activeCell="B4" sqref="B4:H4"/>
    </sheetView>
  </sheetViews>
  <sheetFormatPr defaultRowHeight="14.4"/>
  <cols>
    <col min="2" max="2" width="18.109375" customWidth="1"/>
    <col min="3" max="3" width="19" customWidth="1"/>
    <col min="4" max="4" width="22.5546875" customWidth="1"/>
    <col min="5" max="5" width="83.109375" bestFit="1" customWidth="1"/>
    <col min="6" max="6" width="22.77734375" customWidth="1"/>
    <col min="7" max="7" width="34.109375" customWidth="1"/>
    <col min="8" max="8" width="46.44140625" customWidth="1"/>
  </cols>
  <sheetData>
    <row r="1" spans="1:23">
      <c r="A1" s="224" t="s">
        <v>664</v>
      </c>
      <c r="B1" s="2813" t="s">
        <v>2037</v>
      </c>
      <c r="C1" s="2813"/>
      <c r="D1" s="2813"/>
      <c r="E1" s="2813"/>
      <c r="F1" s="885"/>
      <c r="G1" s="889"/>
      <c r="H1" s="889"/>
    </row>
    <row r="2" spans="1:23">
      <c r="A2" s="224"/>
      <c r="B2" s="924"/>
      <c r="C2" s="924"/>
      <c r="D2" s="924"/>
      <c r="E2" s="924" t="s">
        <v>2233</v>
      </c>
      <c r="F2" s="925"/>
      <c r="G2" s="926"/>
      <c r="H2" s="926"/>
    </row>
    <row r="3" spans="1:23" ht="15" thickBot="1">
      <c r="I3" s="451"/>
      <c r="W3" s="451"/>
    </row>
    <row r="4" spans="1:23">
      <c r="B4" s="2808" t="s">
        <v>1883</v>
      </c>
      <c r="C4" s="2809"/>
      <c r="D4" s="2809"/>
      <c r="E4" s="2809"/>
      <c r="F4" s="2809"/>
      <c r="G4" s="2809"/>
      <c r="H4" s="2810"/>
    </row>
    <row r="5" spans="1:23">
      <c r="B5" s="537" t="s">
        <v>872</v>
      </c>
      <c r="C5" s="538" t="s">
        <v>1345</v>
      </c>
      <c r="D5" s="538"/>
      <c r="E5" s="538" t="s">
        <v>1346</v>
      </c>
      <c r="F5" s="538" t="s">
        <v>1369</v>
      </c>
      <c r="G5" s="538" t="s">
        <v>592</v>
      </c>
      <c r="H5" s="539" t="s">
        <v>8</v>
      </c>
    </row>
    <row r="6" spans="1:23">
      <c r="B6" s="534" t="s">
        <v>195</v>
      </c>
      <c r="C6" s="8" t="s">
        <v>1339</v>
      </c>
      <c r="D6" s="8"/>
      <c r="E6" s="8" t="s">
        <v>1343</v>
      </c>
      <c r="F6" s="8" t="s">
        <v>1370</v>
      </c>
      <c r="G6" s="461" t="s">
        <v>1371</v>
      </c>
      <c r="H6" s="535" t="s">
        <v>1344</v>
      </c>
      <c r="I6" s="451"/>
    </row>
    <row r="7" spans="1:23">
      <c r="B7" s="534"/>
      <c r="C7" s="8"/>
      <c r="D7" s="8"/>
      <c r="E7" s="8" t="s">
        <v>1522</v>
      </c>
      <c r="F7" s="8"/>
      <c r="G7" s="461"/>
      <c r="H7" s="535" t="s">
        <v>1523</v>
      </c>
      <c r="I7" s="451"/>
    </row>
    <row r="8" spans="1:23" ht="6" customHeight="1">
      <c r="B8" s="631"/>
      <c r="C8" s="632"/>
      <c r="D8" s="632"/>
      <c r="E8" s="632"/>
      <c r="F8" s="632"/>
      <c r="G8" s="633"/>
      <c r="H8" s="634"/>
      <c r="I8" s="451"/>
    </row>
    <row r="9" spans="1:23">
      <c r="B9" s="534" t="s">
        <v>194</v>
      </c>
      <c r="C9" s="8" t="s">
        <v>1338</v>
      </c>
      <c r="D9" s="8"/>
      <c r="E9" s="8" t="s">
        <v>1343</v>
      </c>
      <c r="F9" s="8" t="s">
        <v>1370</v>
      </c>
      <c r="G9" s="461" t="s">
        <v>1371</v>
      </c>
      <c r="H9" s="535" t="s">
        <v>1344</v>
      </c>
    </row>
    <row r="10" spans="1:23">
      <c r="B10" s="534"/>
      <c r="C10" s="8"/>
      <c r="D10" s="8"/>
      <c r="E10" s="8" t="s">
        <v>1524</v>
      </c>
      <c r="F10" s="8"/>
      <c r="H10" s="535" t="s">
        <v>1525</v>
      </c>
    </row>
    <row r="11" spans="1:23" ht="6" customHeight="1">
      <c r="B11" s="631"/>
      <c r="C11" s="632"/>
      <c r="D11" s="632"/>
      <c r="E11" s="632"/>
      <c r="F11" s="632"/>
      <c r="G11" s="635"/>
      <c r="H11" s="634"/>
    </row>
    <row r="12" spans="1:23">
      <c r="B12" s="534" t="s">
        <v>190</v>
      </c>
      <c r="C12" s="8" t="s">
        <v>1342</v>
      </c>
      <c r="D12" s="8"/>
      <c r="E12" s="8" t="s">
        <v>1347</v>
      </c>
      <c r="F12" s="8" t="s">
        <v>190</v>
      </c>
      <c r="G12" t="s">
        <v>1611</v>
      </c>
      <c r="H12" s="535"/>
      <c r="I12" s="451"/>
    </row>
    <row r="13" spans="1:23" ht="6" customHeight="1">
      <c r="B13" s="631"/>
      <c r="C13" s="632"/>
      <c r="D13" s="632"/>
      <c r="E13" s="632"/>
      <c r="F13" s="632"/>
      <c r="G13" s="635"/>
      <c r="H13" s="634"/>
      <c r="I13" s="451"/>
    </row>
    <row r="14" spans="1:23">
      <c r="B14" s="534" t="s">
        <v>1337</v>
      </c>
      <c r="C14" s="8" t="s">
        <v>1341</v>
      </c>
      <c r="D14" s="8"/>
      <c r="E14" s="8" t="s">
        <v>1347</v>
      </c>
      <c r="F14" s="8" t="s">
        <v>1337</v>
      </c>
      <c r="G14" s="461"/>
      <c r="H14" s="535"/>
      <c r="I14" s="451"/>
    </row>
    <row r="15" spans="1:23">
      <c r="B15" s="629"/>
      <c r="C15" s="70"/>
      <c r="D15" s="70"/>
      <c r="E15" s="70" t="s">
        <v>1526</v>
      </c>
      <c r="F15" s="70"/>
      <c r="G15" s="527"/>
      <c r="H15" s="535" t="s">
        <v>1527</v>
      </c>
      <c r="I15" s="451"/>
    </row>
    <row r="16" spans="1:23" ht="6" customHeight="1">
      <c r="B16" s="636"/>
      <c r="C16" s="637"/>
      <c r="D16" s="637"/>
      <c r="E16" s="637"/>
      <c r="F16" s="637"/>
      <c r="G16" s="638"/>
      <c r="H16" s="639"/>
      <c r="I16" s="451"/>
    </row>
    <row r="17" spans="1:9">
      <c r="B17" s="12" t="s">
        <v>186</v>
      </c>
      <c r="C17" s="8" t="s">
        <v>1340</v>
      </c>
      <c r="D17" s="8"/>
      <c r="E17" s="8" t="s">
        <v>285</v>
      </c>
      <c r="F17" s="70"/>
      <c r="G17" s="527"/>
      <c r="H17" s="630"/>
      <c r="I17" s="451"/>
    </row>
    <row r="18" spans="1:9" ht="15" thickBot="1">
      <c r="A18" s="451"/>
      <c r="B18" s="155"/>
      <c r="C18" s="4"/>
      <c r="D18" s="4"/>
      <c r="E18" s="4" t="s">
        <v>1528</v>
      </c>
      <c r="F18" s="23"/>
      <c r="G18" s="548"/>
      <c r="H18" s="536" t="s">
        <v>1529</v>
      </c>
    </row>
    <row r="19" spans="1:9">
      <c r="A19" s="451"/>
    </row>
    <row r="20" spans="1:9" ht="15" thickBot="1">
      <c r="A20" s="451"/>
      <c r="I20" s="451"/>
    </row>
    <row r="21" spans="1:9">
      <c r="A21" s="451"/>
      <c r="B21" s="2808" t="s">
        <v>1884</v>
      </c>
      <c r="C21" s="2809"/>
      <c r="D21" s="2809"/>
      <c r="E21" s="2809"/>
      <c r="F21" s="2809"/>
      <c r="G21" s="2809"/>
      <c r="H21" s="2810"/>
      <c r="I21" s="451"/>
    </row>
    <row r="22" spans="1:9">
      <c r="B22" s="537" t="s">
        <v>872</v>
      </c>
      <c r="C22" s="538" t="s">
        <v>1345</v>
      </c>
      <c r="D22" s="538" t="s">
        <v>1549</v>
      </c>
      <c r="E22" s="538" t="s">
        <v>1346</v>
      </c>
      <c r="F22" s="538" t="s">
        <v>1369</v>
      </c>
      <c r="G22" s="538" t="s">
        <v>592</v>
      </c>
      <c r="H22" s="539" t="s">
        <v>8</v>
      </c>
    </row>
    <row r="23" spans="1:9">
      <c r="B23" s="534" t="s">
        <v>195</v>
      </c>
      <c r="C23" s="8" t="s">
        <v>1339</v>
      </c>
      <c r="D23" t="s">
        <v>1557</v>
      </c>
      <c r="E23" s="8" t="s">
        <v>1343</v>
      </c>
      <c r="F23" s="8" t="s">
        <v>1370</v>
      </c>
      <c r="G23" s="461" t="s">
        <v>1371</v>
      </c>
      <c r="H23" s="535" t="s">
        <v>1344</v>
      </c>
    </row>
    <row r="24" spans="1:9">
      <c r="B24" s="534"/>
      <c r="C24" s="8"/>
      <c r="D24" s="8" t="s">
        <v>1558</v>
      </c>
      <c r="E24" s="8" t="s">
        <v>1522</v>
      </c>
      <c r="F24" s="8" t="s">
        <v>195</v>
      </c>
      <c r="G24" s="461"/>
      <c r="H24" s="535" t="s">
        <v>1523</v>
      </c>
    </row>
    <row r="25" spans="1:9">
      <c r="B25" s="534"/>
      <c r="C25" s="8"/>
      <c r="D25" s="461"/>
      <c r="E25" s="29" t="s">
        <v>1614</v>
      </c>
      <c r="F25" s="8" t="s">
        <v>1612</v>
      </c>
      <c r="G25" s="461"/>
      <c r="H25" s="535"/>
    </row>
    <row r="26" spans="1:9">
      <c r="B26" s="534"/>
      <c r="C26" s="8"/>
      <c r="D26" s="2811" t="s">
        <v>1559</v>
      </c>
      <c r="E26" s="2812"/>
      <c r="F26" s="8"/>
      <c r="G26" s="461"/>
      <c r="H26" s="535"/>
    </row>
    <row r="27" spans="1:9" ht="6" customHeight="1">
      <c r="B27" s="631"/>
      <c r="C27" s="632"/>
      <c r="D27" s="632"/>
      <c r="E27" s="632"/>
      <c r="F27" s="632"/>
      <c r="G27" s="633"/>
      <c r="H27" s="634"/>
    </row>
    <row r="28" spans="1:9">
      <c r="B28" s="534" t="s">
        <v>194</v>
      </c>
      <c r="C28" s="8" t="s">
        <v>1338</v>
      </c>
      <c r="D28" s="461"/>
      <c r="E28" s="8" t="s">
        <v>1882</v>
      </c>
      <c r="F28" s="8" t="s">
        <v>1370</v>
      </c>
      <c r="G28" s="461" t="s">
        <v>1371</v>
      </c>
      <c r="H28" s="535" t="s">
        <v>1344</v>
      </c>
    </row>
    <row r="29" spans="1:9">
      <c r="B29" s="534"/>
      <c r="C29" s="8"/>
      <c r="D29" s="461"/>
      <c r="E29" s="8" t="s">
        <v>1524</v>
      </c>
      <c r="F29" s="8"/>
      <c r="H29" s="535"/>
    </row>
    <row r="30" spans="1:9">
      <c r="B30" s="534"/>
      <c r="C30" s="8"/>
      <c r="D30" s="2811" t="s">
        <v>1615</v>
      </c>
      <c r="E30" s="2812"/>
      <c r="F30" s="8"/>
      <c r="G30" s="70"/>
      <c r="H30" s="535"/>
    </row>
    <row r="31" spans="1:9" ht="6" customHeight="1">
      <c r="B31" s="631"/>
      <c r="C31" s="632"/>
      <c r="D31" s="632"/>
      <c r="E31" s="632"/>
      <c r="F31" s="632"/>
      <c r="G31" s="635"/>
      <c r="H31" s="634"/>
    </row>
    <row r="32" spans="1:9">
      <c r="B32" s="534" t="s">
        <v>190</v>
      </c>
      <c r="C32" s="8" t="s">
        <v>1342</v>
      </c>
      <c r="D32" s="8" t="s">
        <v>1560</v>
      </c>
      <c r="E32" s="8" t="s">
        <v>1613</v>
      </c>
      <c r="F32" s="8" t="s">
        <v>190</v>
      </c>
      <c r="G32" t="s">
        <v>1368</v>
      </c>
      <c r="H32" s="535"/>
    </row>
    <row r="33" spans="2:10" ht="6" customHeight="1">
      <c r="B33" s="631"/>
      <c r="C33" s="632"/>
      <c r="D33" s="632"/>
      <c r="E33" s="632"/>
      <c r="F33" s="632"/>
      <c r="G33" s="635"/>
      <c r="H33" s="634"/>
    </row>
    <row r="34" spans="2:10">
      <c r="B34" s="534" t="s">
        <v>1337</v>
      </c>
      <c r="C34" s="8" t="s">
        <v>1341</v>
      </c>
      <c r="D34" s="8" t="s">
        <v>1561</v>
      </c>
      <c r="E34" s="8" t="s">
        <v>1347</v>
      </c>
      <c r="F34" s="8" t="s">
        <v>1337</v>
      </c>
      <c r="G34" s="461"/>
      <c r="H34" s="535"/>
    </row>
    <row r="35" spans="2:10">
      <c r="B35" s="629"/>
      <c r="C35" s="70"/>
      <c r="D35" s="70"/>
      <c r="E35" s="70" t="s">
        <v>1526</v>
      </c>
      <c r="F35" s="70"/>
      <c r="G35" s="527"/>
      <c r="H35" s="535" t="s">
        <v>1527</v>
      </c>
    </row>
    <row r="36" spans="2:10" ht="6" customHeight="1">
      <c r="B36" s="636"/>
      <c r="C36" s="637"/>
      <c r="D36" s="637"/>
      <c r="E36" s="637"/>
      <c r="F36" s="637"/>
      <c r="G36" s="638"/>
      <c r="H36" s="639"/>
    </row>
    <row r="37" spans="2:10">
      <c r="B37" s="12" t="s">
        <v>186</v>
      </c>
      <c r="C37" s="8" t="s">
        <v>1340</v>
      </c>
      <c r="D37" s="8" t="s">
        <v>1563</v>
      </c>
      <c r="E37" s="8" t="s">
        <v>285</v>
      </c>
      <c r="F37" s="70"/>
      <c r="G37" s="527"/>
      <c r="H37" s="630"/>
    </row>
    <row r="38" spans="2:10" ht="15" thickBot="1">
      <c r="B38" s="155"/>
      <c r="C38" s="4"/>
      <c r="D38" s="4" t="s">
        <v>1564</v>
      </c>
      <c r="E38" s="4" t="s">
        <v>1528</v>
      </c>
      <c r="F38" s="23"/>
      <c r="G38" s="548"/>
      <c r="H38" s="536" t="s">
        <v>1529</v>
      </c>
    </row>
    <row r="40" spans="2:10">
      <c r="B40" s="462"/>
    </row>
    <row r="41" spans="2:10">
      <c r="B41" s="451"/>
      <c r="J41" s="451"/>
    </row>
    <row r="42" spans="2:10">
      <c r="B42" s="451"/>
    </row>
    <row r="54" spans="10:18">
      <c r="J54" s="451"/>
    </row>
    <row r="59" spans="10:18">
      <c r="R59" s="451"/>
    </row>
  </sheetData>
  <sheetProtection algorithmName="SHA-512" hashValue="iQgROSgyTS1856zNlTTlfCHo1BIkC5+7lhrxVkbzfo9+X3wRrMrdJAB4LGXi7MTI2fRGv5qMpM7ynjZMtTSO+g==" saltValue="sVCPuyRt933SzphE0RBQew==" spinCount="100000" sheet="1" formatCells="0" formatColumns="0" formatRows="0" insertColumns="0" insertRows="0" insertHyperlinks="0" deleteColumns="0" deleteRows="0" sort="0" autoFilter="0" pivotTables="0"/>
  <mergeCells count="5">
    <mergeCell ref="B4:H4"/>
    <mergeCell ref="B21:H21"/>
    <mergeCell ref="D26:E26"/>
    <mergeCell ref="D30:E30"/>
    <mergeCell ref="B1:E1"/>
  </mergeCells>
  <hyperlinks>
    <hyperlink ref="A1" location="Contents!A1" display="Return" xr:uid="{5CB7D01A-A759-4683-8ACB-24CCE47F657F}"/>
  </hyperlinks>
  <pageMargins left="0.7" right="0.7" top="0.75" bottom="0.75" header="0.3" footer="0.3"/>
  <pageSetup paperSize="9" orientation="portrait" verticalDpi="597"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75310-D057-4EE9-8411-968826D925D2}">
  <sheetPr codeName="Sheet40">
    <tabColor rgb="FFC00000"/>
  </sheetPr>
  <dimension ref="A1:AA42"/>
  <sheetViews>
    <sheetView zoomScale="80" zoomScaleNormal="80" workbookViewId="0">
      <selection activeCell="G26" sqref="G26"/>
    </sheetView>
  </sheetViews>
  <sheetFormatPr defaultColWidth="9" defaultRowHeight="14.4"/>
  <cols>
    <col min="1" max="1" width="4.109375" customWidth="1"/>
    <col min="2" max="2" width="18.109375" customWidth="1"/>
    <col min="3" max="4" width="19" customWidth="1"/>
    <col min="5" max="5" width="17.5546875" customWidth="1"/>
    <col min="6" max="6" width="23.77734375" customWidth="1"/>
    <col min="7" max="7" width="36" bestFit="1" customWidth="1"/>
    <col min="8" max="8" width="12.5546875" customWidth="1"/>
    <col min="9" max="9" width="15.21875" customWidth="1"/>
    <col min="10" max="10" width="12.77734375" customWidth="1"/>
    <col min="11" max="11" width="80.77734375" customWidth="1"/>
    <col min="12" max="12" width="45.109375" bestFit="1" customWidth="1"/>
  </cols>
  <sheetData>
    <row r="1" spans="1:27">
      <c r="A1" s="224" t="s">
        <v>664</v>
      </c>
      <c r="B1" s="889"/>
      <c r="C1" s="889"/>
      <c r="D1" s="2814" t="s">
        <v>3997</v>
      </c>
      <c r="E1" s="2815"/>
      <c r="F1" s="2815"/>
      <c r="G1" s="2816"/>
      <c r="H1" s="889">
        <f>Cover!B6</f>
        <v>2026</v>
      </c>
      <c r="I1" s="889"/>
      <c r="J1" s="889"/>
      <c r="K1" s="889"/>
      <c r="L1" s="889"/>
    </row>
    <row r="2" spans="1:27">
      <c r="M2" s="451"/>
      <c r="AA2" s="451"/>
    </row>
    <row r="3" spans="1:27" ht="15" thickBot="1">
      <c r="A3" s="451"/>
      <c r="M3" s="451"/>
    </row>
    <row r="4" spans="1:27" ht="15" thickBot="1">
      <c r="A4" s="451"/>
      <c r="B4" s="2817" t="s">
        <v>3998</v>
      </c>
      <c r="C4" s="2818"/>
      <c r="D4" s="2818"/>
      <c r="E4" s="2818"/>
      <c r="F4" s="2818"/>
      <c r="G4" s="2818"/>
      <c r="H4" s="2818"/>
      <c r="I4" s="2818"/>
      <c r="J4" s="2818"/>
      <c r="K4" s="2818"/>
      <c r="L4" s="2819"/>
      <c r="M4" s="451"/>
    </row>
    <row r="5" spans="1:27">
      <c r="B5" s="800" t="s">
        <v>872</v>
      </c>
      <c r="C5" s="801" t="s">
        <v>1345</v>
      </c>
      <c r="D5" s="801" t="s">
        <v>1905</v>
      </c>
      <c r="E5" s="801" t="s">
        <v>1887</v>
      </c>
      <c r="F5" s="801" t="s">
        <v>1549</v>
      </c>
      <c r="G5" s="801" t="s">
        <v>8</v>
      </c>
      <c r="H5" s="801" t="s">
        <v>6</v>
      </c>
      <c r="I5" s="801" t="s">
        <v>1886</v>
      </c>
      <c r="J5" s="801" t="s">
        <v>6</v>
      </c>
      <c r="K5" s="801"/>
      <c r="L5" s="802" t="s">
        <v>2046</v>
      </c>
    </row>
    <row r="6" spans="1:27">
      <c r="B6" s="534"/>
      <c r="C6" s="886"/>
      <c r="D6" s="8"/>
      <c r="E6" s="8"/>
      <c r="F6" s="8"/>
      <c r="G6" s="8"/>
      <c r="H6" s="805"/>
      <c r="I6" s="8"/>
      <c r="J6" s="805"/>
      <c r="K6" s="799"/>
      <c r="L6" s="535" t="s">
        <v>2234</v>
      </c>
    </row>
    <row r="7" spans="1:27">
      <c r="B7" s="534"/>
      <c r="C7" s="8"/>
      <c r="D7" s="8"/>
      <c r="E7" s="8"/>
      <c r="F7" s="8"/>
      <c r="G7" s="8"/>
      <c r="H7" s="805"/>
      <c r="I7" s="8"/>
      <c r="J7" s="805"/>
      <c r="K7" s="887"/>
      <c r="L7" s="535"/>
    </row>
    <row r="8" spans="1:27" ht="4.5" customHeight="1">
      <c r="B8" s="631"/>
      <c r="C8" s="632"/>
      <c r="D8" s="632"/>
      <c r="E8" s="632"/>
      <c r="F8" s="632"/>
      <c r="G8" s="632"/>
      <c r="H8" s="806"/>
      <c r="I8" s="632"/>
      <c r="J8" s="806"/>
      <c r="K8" s="888"/>
      <c r="L8" s="634"/>
    </row>
    <row r="9" spans="1:27">
      <c r="B9" s="534" t="s">
        <v>195</v>
      </c>
      <c r="C9" s="8" t="s">
        <v>1894</v>
      </c>
      <c r="D9" s="8" t="s">
        <v>1891</v>
      </c>
      <c r="E9" s="8" t="s">
        <v>3999</v>
      </c>
      <c r="F9" s="8" t="s">
        <v>184</v>
      </c>
      <c r="G9" s="8"/>
      <c r="H9" s="805"/>
      <c r="I9" s="8" t="s">
        <v>2063</v>
      </c>
      <c r="J9" s="805"/>
      <c r="K9" s="799" t="s">
        <v>1885</v>
      </c>
      <c r="L9" s="535" t="s">
        <v>2050</v>
      </c>
    </row>
    <row r="10" spans="1:27">
      <c r="B10" s="534"/>
      <c r="C10" s="8"/>
      <c r="D10" s="8"/>
      <c r="E10" s="8"/>
      <c r="F10" s="8" t="s">
        <v>184</v>
      </c>
      <c r="G10" s="8"/>
      <c r="H10" s="805"/>
      <c r="I10" s="8"/>
      <c r="J10" s="805"/>
      <c r="K10" s="535" t="s">
        <v>11</v>
      </c>
      <c r="L10" s="535"/>
    </row>
    <row r="11" spans="1:27" ht="4.5" customHeight="1">
      <c r="B11" s="631"/>
      <c r="C11" s="632"/>
      <c r="D11" s="632"/>
      <c r="E11" s="632"/>
      <c r="F11" s="632"/>
      <c r="G11" s="632"/>
      <c r="H11" s="806"/>
      <c r="I11" s="632"/>
      <c r="J11" s="806"/>
      <c r="K11" s="632"/>
      <c r="L11" s="634"/>
    </row>
    <row r="12" spans="1:27">
      <c r="B12" s="534" t="s">
        <v>1893</v>
      </c>
      <c r="C12" s="8" t="s">
        <v>1895</v>
      </c>
      <c r="D12" s="8" t="s">
        <v>1891</v>
      </c>
      <c r="E12" s="8" t="s">
        <v>3999</v>
      </c>
      <c r="F12" s="8" t="s">
        <v>184</v>
      </c>
      <c r="G12" s="8" t="s">
        <v>11</v>
      </c>
      <c r="H12" s="805"/>
      <c r="I12" s="8" t="s">
        <v>2063</v>
      </c>
      <c r="J12" s="805"/>
      <c r="K12" s="8"/>
      <c r="L12" s="535"/>
    </row>
    <row r="13" spans="1:27">
      <c r="B13" s="534"/>
      <c r="C13" s="8"/>
      <c r="D13" s="8"/>
      <c r="E13" s="8"/>
      <c r="F13" s="8" t="s">
        <v>184</v>
      </c>
      <c r="G13" s="8"/>
      <c r="H13" s="805"/>
      <c r="I13" s="8"/>
      <c r="J13" s="805"/>
      <c r="K13" s="8"/>
      <c r="L13" s="535"/>
    </row>
    <row r="14" spans="1:27" ht="4.2" customHeight="1">
      <c r="B14" s="631"/>
      <c r="C14" s="632"/>
      <c r="D14" s="632"/>
      <c r="E14" s="632"/>
      <c r="F14" s="632"/>
      <c r="G14" s="632"/>
      <c r="H14" s="806"/>
      <c r="I14" s="632"/>
      <c r="J14" s="806"/>
      <c r="K14" s="632"/>
      <c r="L14" s="634"/>
    </row>
    <row r="15" spans="1:27">
      <c r="B15" s="534" t="s">
        <v>194</v>
      </c>
      <c r="C15" s="695" t="s">
        <v>1338</v>
      </c>
      <c r="D15" s="695" t="s">
        <v>1891</v>
      </c>
      <c r="E15" s="695" t="s">
        <v>1903</v>
      </c>
      <c r="F15" s="8"/>
      <c r="G15" s="8"/>
      <c r="H15" s="805"/>
      <c r="I15" s="8"/>
      <c r="J15" s="805"/>
      <c r="K15" s="8"/>
      <c r="L15" s="535" t="s">
        <v>2051</v>
      </c>
    </row>
    <row r="16" spans="1:27">
      <c r="B16" s="534"/>
      <c r="C16" s="8" t="s">
        <v>1897</v>
      </c>
      <c r="D16" s="8" t="s">
        <v>1891</v>
      </c>
      <c r="E16" s="461" t="s">
        <v>3930</v>
      </c>
      <c r="F16" s="594" t="s">
        <v>4004</v>
      </c>
      <c r="G16" s="8"/>
      <c r="H16" s="805"/>
      <c r="I16" s="8" t="s">
        <v>2063</v>
      </c>
      <c r="J16" s="805"/>
      <c r="K16" s="199"/>
      <c r="L16" s="535"/>
    </row>
    <row r="17" spans="2:14">
      <c r="B17" s="534"/>
      <c r="C17" s="8" t="s">
        <v>1897</v>
      </c>
      <c r="D17" s="8" t="s">
        <v>1891</v>
      </c>
      <c r="E17" s="461" t="s">
        <v>3930</v>
      </c>
      <c r="F17" s="594" t="s">
        <v>4005</v>
      </c>
      <c r="G17" s="973"/>
      <c r="H17" s="974"/>
      <c r="I17" s="8" t="s">
        <v>11</v>
      </c>
      <c r="J17" s="805"/>
      <c r="K17" s="8"/>
      <c r="L17" s="535" t="s">
        <v>2051</v>
      </c>
    </row>
    <row r="18" spans="2:14">
      <c r="B18" s="534"/>
      <c r="C18" s="8" t="s">
        <v>1897</v>
      </c>
      <c r="D18" s="8" t="s">
        <v>1891</v>
      </c>
      <c r="E18" s="461" t="s">
        <v>3930</v>
      </c>
      <c r="F18" s="594" t="s">
        <v>2286</v>
      </c>
      <c r="G18" s="8" t="s">
        <v>4007</v>
      </c>
      <c r="H18" s="974"/>
      <c r="I18" s="8"/>
      <c r="J18" s="805"/>
      <c r="K18" s="975" t="s">
        <v>4006</v>
      </c>
      <c r="L18" s="535"/>
    </row>
    <row r="19" spans="2:14" ht="16.5" customHeight="1">
      <c r="B19" s="534"/>
      <c r="C19" s="8"/>
      <c r="D19" s="8"/>
      <c r="E19" s="461"/>
      <c r="F19" s="8" t="s">
        <v>11</v>
      </c>
      <c r="G19" s="8"/>
      <c r="H19" s="805"/>
      <c r="I19" s="8"/>
      <c r="J19" s="805"/>
    </row>
    <row r="20" spans="2:14" ht="3.45" customHeight="1">
      <c r="B20" s="631"/>
      <c r="C20" s="632"/>
      <c r="D20" s="632"/>
      <c r="E20" s="632"/>
      <c r="F20" s="632"/>
      <c r="G20" s="632"/>
      <c r="H20" s="806"/>
      <c r="I20" s="632"/>
      <c r="J20" s="806"/>
      <c r="K20" s="632"/>
      <c r="L20" s="634"/>
    </row>
    <row r="21" spans="2:14">
      <c r="B21" s="534" t="s">
        <v>190</v>
      </c>
      <c r="C21" s="8" t="s">
        <v>1889</v>
      </c>
      <c r="D21" s="8" t="s">
        <v>1891</v>
      </c>
      <c r="E21" s="8"/>
      <c r="F21" s="8" t="s">
        <v>1560</v>
      </c>
      <c r="G21" s="8"/>
      <c r="H21" s="805"/>
      <c r="I21" s="8" t="s">
        <v>2063</v>
      </c>
      <c r="J21" s="805"/>
      <c r="K21" s="1017"/>
      <c r="L21" s="1018"/>
    </row>
    <row r="22" spans="2:14" ht="3" customHeight="1">
      <c r="B22" s="631"/>
      <c r="C22" s="632"/>
      <c r="D22" s="632"/>
      <c r="E22" s="632"/>
      <c r="F22" s="632"/>
      <c r="G22" s="632"/>
      <c r="H22" s="806"/>
      <c r="I22" s="632"/>
      <c r="J22" s="806"/>
      <c r="K22" s="632"/>
      <c r="L22" s="634"/>
      <c r="N22" s="451"/>
    </row>
    <row r="23" spans="2:14">
      <c r="B23" s="534" t="s">
        <v>190</v>
      </c>
      <c r="C23" s="886"/>
      <c r="D23" s="8"/>
      <c r="E23" s="8"/>
      <c r="F23" s="8"/>
      <c r="G23" s="8"/>
      <c r="H23" s="805"/>
      <c r="I23" s="8"/>
      <c r="J23" s="805"/>
      <c r="K23" s="8"/>
      <c r="L23" s="535" t="s">
        <v>2047</v>
      </c>
    </row>
    <row r="24" spans="2:14">
      <c r="B24" s="534"/>
      <c r="C24" s="8"/>
      <c r="D24" s="8"/>
      <c r="E24" s="8"/>
      <c r="F24" s="8"/>
      <c r="G24" s="8"/>
      <c r="H24" s="805"/>
      <c r="I24" s="8"/>
      <c r="J24" s="805"/>
      <c r="K24" s="8"/>
      <c r="L24" s="535"/>
    </row>
    <row r="25" spans="2:14" ht="3" customHeight="1">
      <c r="B25" s="631"/>
      <c r="C25" s="632"/>
      <c r="D25" s="632"/>
      <c r="E25" s="632"/>
      <c r="F25" s="632"/>
      <c r="G25" s="632"/>
      <c r="H25" s="806"/>
      <c r="I25" s="632"/>
      <c r="J25" s="806"/>
      <c r="K25" s="632"/>
      <c r="L25" s="634"/>
    </row>
    <row r="26" spans="2:14">
      <c r="B26" s="12" t="s">
        <v>187</v>
      </c>
      <c r="C26" s="8" t="s">
        <v>1399</v>
      </c>
      <c r="D26" s="8" t="s">
        <v>1891</v>
      </c>
      <c r="E26" s="8" t="s">
        <v>1899</v>
      </c>
      <c r="F26" s="8"/>
      <c r="G26" s="8"/>
      <c r="H26" s="805"/>
      <c r="I26" s="8" t="s">
        <v>2063</v>
      </c>
      <c r="J26" s="805"/>
      <c r="K26" s="8"/>
      <c r="L26" s="535"/>
    </row>
    <row r="27" spans="2:14">
      <c r="B27" s="12"/>
      <c r="C27" s="8"/>
      <c r="D27" s="8"/>
      <c r="E27" s="8"/>
      <c r="F27" s="8"/>
      <c r="G27" s="8"/>
      <c r="H27" s="805"/>
      <c r="I27" s="8"/>
      <c r="J27" s="805"/>
      <c r="K27" s="8"/>
      <c r="L27" s="535"/>
    </row>
    <row r="28" spans="2:14" ht="3.75" customHeight="1">
      <c r="B28" s="631"/>
      <c r="C28" s="632"/>
      <c r="D28" s="632"/>
      <c r="E28" s="632"/>
      <c r="F28" s="632"/>
      <c r="G28" s="632"/>
      <c r="H28" s="806"/>
      <c r="I28" s="632"/>
      <c r="J28" s="806"/>
      <c r="K28" s="632"/>
      <c r="L28" s="634"/>
    </row>
    <row r="29" spans="2:14">
      <c r="B29" s="534"/>
      <c r="C29" s="886"/>
      <c r="D29" s="8"/>
      <c r="E29" s="8"/>
      <c r="F29" s="8"/>
      <c r="G29" s="8"/>
      <c r="H29" s="805"/>
      <c r="I29" s="8"/>
      <c r="J29" s="805"/>
      <c r="K29" s="8"/>
      <c r="L29" s="535"/>
    </row>
    <row r="30" spans="2:14">
      <c r="B30" s="534"/>
      <c r="C30" s="8"/>
      <c r="D30" s="8"/>
      <c r="E30" s="8"/>
      <c r="F30" s="8"/>
      <c r="G30" s="8"/>
      <c r="H30" s="805"/>
      <c r="I30" s="8"/>
      <c r="J30" s="805"/>
      <c r="K30" s="8"/>
      <c r="L30" s="535"/>
    </row>
    <row r="31" spans="2:14" ht="3" customHeight="1">
      <c r="B31" s="631"/>
      <c r="C31" s="632"/>
      <c r="D31" s="632"/>
      <c r="E31" s="632"/>
      <c r="F31" s="632"/>
      <c r="G31" s="632"/>
      <c r="H31" s="806"/>
      <c r="I31" s="632"/>
      <c r="J31" s="806"/>
      <c r="K31" s="632"/>
      <c r="L31" s="634"/>
    </row>
    <row r="32" spans="2:14">
      <c r="B32" s="534" t="s">
        <v>1337</v>
      </c>
      <c r="C32" s="8" t="s">
        <v>1341</v>
      </c>
      <c r="D32" s="8" t="s">
        <v>1891</v>
      </c>
      <c r="E32" s="8" t="s">
        <v>1561</v>
      </c>
      <c r="F32" s="8" t="s">
        <v>1561</v>
      </c>
      <c r="G32" s="8"/>
      <c r="H32" s="805"/>
      <c r="I32" s="8" t="s">
        <v>2063</v>
      </c>
      <c r="J32" s="805"/>
      <c r="K32" s="1017"/>
      <c r="L32" s="8" t="s">
        <v>2049</v>
      </c>
    </row>
    <row r="33" spans="2:22">
      <c r="B33" s="534"/>
      <c r="C33" s="8"/>
      <c r="D33" s="8"/>
      <c r="E33" s="8" t="s">
        <v>1904</v>
      </c>
      <c r="F33" s="8"/>
      <c r="G33" s="8"/>
      <c r="H33" s="805"/>
      <c r="I33" s="8"/>
      <c r="J33" s="805"/>
      <c r="K33" s="8"/>
      <c r="L33" s="535"/>
    </row>
    <row r="34" spans="2:22" ht="3" customHeight="1">
      <c r="B34" s="631"/>
      <c r="C34" s="632"/>
      <c r="D34" s="632"/>
      <c r="E34" s="632"/>
      <c r="F34" s="632"/>
      <c r="G34" s="632"/>
      <c r="H34" s="806"/>
      <c r="I34" s="632"/>
      <c r="J34" s="806"/>
      <c r="K34" s="632"/>
      <c r="L34" s="634"/>
    </row>
    <row r="35" spans="2:22">
      <c r="B35" s="534"/>
      <c r="C35" s="886"/>
      <c r="D35" s="8"/>
      <c r="E35" s="8"/>
      <c r="F35" s="199"/>
      <c r="G35" s="8"/>
      <c r="H35" s="805"/>
      <c r="I35" s="8"/>
      <c r="J35" s="805"/>
      <c r="K35" s="8"/>
      <c r="L35" s="8" t="s">
        <v>2049</v>
      </c>
    </row>
    <row r="36" spans="2:22">
      <c r="B36" s="534"/>
      <c r="C36" s="886"/>
      <c r="D36" s="8"/>
      <c r="E36" s="8"/>
      <c r="F36" s="199"/>
      <c r="G36" s="8"/>
      <c r="H36" s="805"/>
      <c r="I36" s="8"/>
      <c r="J36" s="805"/>
      <c r="K36" s="8"/>
      <c r="L36" s="461"/>
    </row>
    <row r="37" spans="2:22" ht="3.45" customHeight="1">
      <c r="B37" s="631"/>
      <c r="C37" s="632"/>
      <c r="D37" s="632"/>
      <c r="E37" s="632"/>
      <c r="F37" s="632"/>
      <c r="G37" s="632"/>
      <c r="H37" s="806"/>
      <c r="I37" s="632"/>
      <c r="J37" s="806"/>
      <c r="K37" s="632"/>
      <c r="L37" s="634"/>
      <c r="N37" s="451"/>
    </row>
    <row r="38" spans="2:22">
      <c r="B38" s="12" t="s">
        <v>186</v>
      </c>
      <c r="C38" s="8" t="s">
        <v>1340</v>
      </c>
      <c r="D38" s="8" t="s">
        <v>1891</v>
      </c>
      <c r="E38" s="8" t="s">
        <v>1888</v>
      </c>
      <c r="F38" s="8" t="s">
        <v>1563</v>
      </c>
      <c r="G38" s="8"/>
      <c r="H38" s="805"/>
      <c r="I38" s="8" t="s">
        <v>2063</v>
      </c>
      <c r="J38" s="805"/>
      <c r="K38" s="8"/>
      <c r="L38" s="535"/>
    </row>
    <row r="39" spans="2:22">
      <c r="B39" s="12"/>
      <c r="C39" s="8"/>
      <c r="D39" s="8"/>
      <c r="E39" s="8" t="s">
        <v>1888</v>
      </c>
      <c r="F39" s="8" t="s">
        <v>1564</v>
      </c>
      <c r="G39" s="8"/>
      <c r="H39" s="805"/>
      <c r="I39" s="8"/>
      <c r="J39" s="805"/>
      <c r="K39" s="8"/>
      <c r="L39" s="535"/>
    </row>
    <row r="40" spans="2:22" ht="3" customHeight="1">
      <c r="B40" s="631"/>
      <c r="C40" s="632"/>
      <c r="D40" s="632"/>
      <c r="E40" s="632"/>
      <c r="F40" s="632"/>
      <c r="G40" s="632"/>
      <c r="H40" s="806"/>
      <c r="I40" s="632"/>
      <c r="J40" s="806"/>
      <c r="K40" s="632"/>
      <c r="L40" s="634"/>
    </row>
    <row r="41" spans="2:22">
      <c r="B41" s="12" t="s">
        <v>186</v>
      </c>
      <c r="C41" s="8" t="s">
        <v>1340</v>
      </c>
      <c r="D41" s="8" t="s">
        <v>1890</v>
      </c>
      <c r="E41" s="8" t="s">
        <v>1888</v>
      </c>
      <c r="F41" s="8" t="s">
        <v>1563</v>
      </c>
      <c r="G41" s="8"/>
      <c r="H41" s="805"/>
      <c r="I41" s="8" t="s">
        <v>1901</v>
      </c>
      <c r="J41" s="805"/>
      <c r="K41" s="8" t="s">
        <v>1898</v>
      </c>
      <c r="L41" s="630" t="s">
        <v>2048</v>
      </c>
    </row>
    <row r="42" spans="2:22" ht="15" thickBot="1">
      <c r="B42" s="1"/>
      <c r="C42" s="23"/>
      <c r="D42" s="23" t="s">
        <v>2064</v>
      </c>
      <c r="E42" s="23" t="s">
        <v>1888</v>
      </c>
      <c r="F42" s="23" t="s">
        <v>1564</v>
      </c>
      <c r="G42" s="23"/>
      <c r="H42" s="807"/>
      <c r="I42" s="23" t="s">
        <v>184</v>
      </c>
      <c r="J42" s="807"/>
      <c r="K42" s="23" t="s">
        <v>11</v>
      </c>
      <c r="L42" s="536"/>
      <c r="V42" s="451"/>
    </row>
  </sheetData>
  <sheetProtection formatCells="0" formatColumns="0" formatRows="0" insertColumns="0" insertRows="0" insertHyperlinks="0" deleteColumns="0" deleteRows="0" sort="0" autoFilter="0" pivotTables="0"/>
  <mergeCells count="2">
    <mergeCell ref="D1:G1"/>
    <mergeCell ref="B4:L4"/>
  </mergeCells>
  <hyperlinks>
    <hyperlink ref="A1" location="Contents!A1" display="Return" xr:uid="{85C1C5BE-F814-42CD-9BFC-AE08ECFBAF8A}"/>
  </hyperlinks>
  <pageMargins left="0.7" right="0.7" top="0.75" bottom="0.75" header="0.3" footer="0.3"/>
  <pageSetup paperSize="9" orientation="portrait" verticalDpi="597"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D011F-2015-4FB4-9398-C2CDAAEAA565}">
  <sheetPr>
    <tabColor rgb="FF92D050"/>
  </sheetPr>
  <dimension ref="A1:M54"/>
  <sheetViews>
    <sheetView topLeftCell="A23" workbookViewId="0">
      <selection activeCell="F56" sqref="F56"/>
    </sheetView>
  </sheetViews>
  <sheetFormatPr defaultRowHeight="14.4"/>
  <cols>
    <col min="2" max="2" width="11.21875" style="56" customWidth="1"/>
    <col min="3" max="3" width="15.88671875" style="56" bestFit="1" customWidth="1"/>
    <col min="4" max="5" width="15.88671875" style="56" customWidth="1"/>
    <col min="6" max="6" width="15.44140625" style="56" bestFit="1" customWidth="1"/>
    <col min="7" max="7" width="19.6640625" style="56" bestFit="1" customWidth="1"/>
    <col min="8" max="8" width="28.21875" style="56" bestFit="1" customWidth="1"/>
    <col min="9" max="9" width="21.109375" style="56" bestFit="1" customWidth="1"/>
    <col min="10" max="10" width="31.44140625" style="56" bestFit="1" customWidth="1"/>
    <col min="11" max="11" width="10.88671875" style="1668" bestFit="1" customWidth="1"/>
    <col min="12" max="12" width="161.21875" bestFit="1" customWidth="1"/>
    <col min="13" max="13" width="21.88671875" customWidth="1"/>
  </cols>
  <sheetData>
    <row r="1" spans="1:13">
      <c r="A1" s="222" t="s">
        <v>664</v>
      </c>
      <c r="B1" s="2821" t="s">
        <v>3350</v>
      </c>
      <c r="C1" s="2821"/>
      <c r="D1" s="2821"/>
      <c r="E1" s="2821"/>
      <c r="F1" s="2821"/>
      <c r="G1" s="2821"/>
      <c r="H1" s="2821"/>
      <c r="I1" s="2821"/>
      <c r="J1" s="2821"/>
      <c r="K1" s="2821"/>
      <c r="L1" s="2821"/>
      <c r="M1" s="1638"/>
    </row>
    <row r="2" spans="1:13" ht="10.199999999999999" customHeight="1">
      <c r="B2" s="1655"/>
      <c r="C2" s="1655"/>
      <c r="D2" s="1655"/>
      <c r="E2" s="1655"/>
      <c r="F2" s="1655"/>
      <c r="G2" s="1655"/>
      <c r="H2" s="1655"/>
      <c r="I2" s="1655"/>
      <c r="J2" s="1655"/>
      <c r="K2" s="1661"/>
      <c r="L2" s="1658"/>
      <c r="M2" s="1658"/>
    </row>
    <row r="3" spans="1:13">
      <c r="B3" s="1646" t="s">
        <v>872</v>
      </c>
      <c r="C3" s="1646" t="s">
        <v>1345</v>
      </c>
      <c r="D3" s="1646" t="s">
        <v>3346</v>
      </c>
      <c r="E3" s="1646" t="s">
        <v>3345</v>
      </c>
      <c r="F3" s="1646" t="s">
        <v>1905</v>
      </c>
      <c r="G3" s="1646" t="s">
        <v>592</v>
      </c>
      <c r="H3" s="1646" t="s">
        <v>5</v>
      </c>
      <c r="I3" s="1646" t="s">
        <v>2001</v>
      </c>
      <c r="J3" s="1646" t="s">
        <v>215</v>
      </c>
      <c r="K3" s="1662" t="s">
        <v>6</v>
      </c>
      <c r="L3" s="1646" t="s">
        <v>8</v>
      </c>
      <c r="M3" s="1646" t="s">
        <v>3366</v>
      </c>
    </row>
    <row r="4" spans="1:13" ht="7.5" customHeight="1">
      <c r="B4" s="1647"/>
      <c r="C4" s="1647"/>
      <c r="D4" s="1647"/>
      <c r="E4" s="1647"/>
      <c r="F4" s="1647"/>
      <c r="G4" s="1647"/>
      <c r="H4" s="1647"/>
      <c r="I4" s="1647"/>
      <c r="J4" s="1647"/>
      <c r="K4" s="1663"/>
      <c r="L4" s="1647"/>
      <c r="M4" s="1647"/>
    </row>
    <row r="5" spans="1:13" ht="3.75" customHeight="1">
      <c r="B5" s="1656"/>
      <c r="C5" s="1656"/>
      <c r="D5" s="1656"/>
      <c r="E5" s="1656"/>
      <c r="F5" s="1656"/>
      <c r="G5" s="1656"/>
      <c r="H5" s="1656"/>
      <c r="I5" s="1656"/>
      <c r="J5" s="1656"/>
      <c r="K5" s="1664"/>
      <c r="L5" s="1656"/>
      <c r="M5" s="1656"/>
    </row>
    <row r="6" spans="1:13">
      <c r="B6" s="2822" t="s">
        <v>200</v>
      </c>
      <c r="C6" s="2822"/>
      <c r="D6" s="2822"/>
      <c r="E6" s="2822"/>
      <c r="F6" s="2822"/>
      <c r="G6" s="2822"/>
      <c r="H6" s="2822"/>
      <c r="I6" s="2822"/>
      <c r="J6" s="2822"/>
      <c r="K6" s="2822"/>
      <c r="L6" s="2822"/>
      <c r="M6" s="1648"/>
    </row>
    <row r="7" spans="1:13">
      <c r="B7" s="1620" t="s">
        <v>3340</v>
      </c>
      <c r="C7" s="1645" t="s">
        <v>3341</v>
      </c>
      <c r="D7" s="1645"/>
      <c r="E7" s="1645"/>
      <c r="F7" s="1645" t="s">
        <v>3336</v>
      </c>
      <c r="G7" s="1645"/>
      <c r="H7" s="1645"/>
      <c r="I7" s="1645"/>
      <c r="J7" s="1645"/>
      <c r="K7" s="1665"/>
      <c r="L7" s="1643"/>
      <c r="M7" s="1643"/>
    </row>
    <row r="8" spans="1:13">
      <c r="B8" s="1620"/>
      <c r="C8" s="1645" t="s">
        <v>11</v>
      </c>
      <c r="D8" s="1645"/>
      <c r="E8" s="1645"/>
      <c r="F8" s="1645"/>
      <c r="G8" s="1645"/>
      <c r="H8" s="1645"/>
      <c r="I8" s="1645"/>
      <c r="J8" s="1645"/>
      <c r="K8" s="1665"/>
      <c r="L8" s="1643"/>
      <c r="M8" s="1643"/>
    </row>
    <row r="9" spans="1:13">
      <c r="B9" s="1620"/>
      <c r="C9" s="1645"/>
      <c r="D9" s="1645"/>
      <c r="E9" s="1645"/>
      <c r="F9" s="1645"/>
      <c r="G9" s="1645"/>
      <c r="H9" s="1645"/>
      <c r="I9" s="1645"/>
      <c r="J9" s="1645"/>
      <c r="K9" s="1665"/>
      <c r="L9" s="1643"/>
      <c r="M9" s="1643"/>
    </row>
    <row r="10" spans="1:13">
      <c r="B10" s="1639" t="s">
        <v>11</v>
      </c>
      <c r="C10" s="9"/>
      <c r="D10" s="9"/>
      <c r="E10" s="9"/>
      <c r="F10" s="9"/>
      <c r="G10" s="9"/>
      <c r="H10" s="9"/>
      <c r="I10" s="9"/>
      <c r="J10" s="9"/>
      <c r="K10" s="1657"/>
      <c r="L10" s="799"/>
      <c r="M10" s="799"/>
    </row>
    <row r="11" spans="1:13">
      <c r="B11" s="1639"/>
      <c r="C11" s="9"/>
      <c r="D11" s="9"/>
      <c r="E11" s="9"/>
      <c r="F11" s="9"/>
      <c r="G11" s="9"/>
      <c r="H11" s="9"/>
      <c r="I11" s="9"/>
      <c r="J11" s="9"/>
      <c r="K11" s="1657"/>
      <c r="L11" s="8"/>
      <c r="M11" s="8"/>
    </row>
    <row r="12" spans="1:13">
      <c r="B12" s="2823" t="s">
        <v>186</v>
      </c>
      <c r="C12" s="2823"/>
      <c r="D12" s="2823"/>
      <c r="E12" s="2823"/>
      <c r="F12" s="2823"/>
      <c r="G12" s="2823"/>
      <c r="H12" s="2823"/>
      <c r="I12" s="2823"/>
      <c r="J12" s="2823"/>
      <c r="K12" s="2823"/>
      <c r="L12" s="2823"/>
      <c r="M12" s="1649"/>
    </row>
    <row r="13" spans="1:13">
      <c r="B13" s="1639" t="s">
        <v>11</v>
      </c>
      <c r="C13" s="9"/>
      <c r="D13" s="9"/>
      <c r="E13" s="9"/>
      <c r="F13" s="9"/>
      <c r="G13" s="9"/>
      <c r="H13" s="9"/>
      <c r="I13" s="9"/>
      <c r="J13" s="9"/>
      <c r="K13" s="1657"/>
      <c r="L13" s="8"/>
      <c r="M13" s="8"/>
    </row>
    <row r="14" spans="1:13">
      <c r="B14" s="1621" t="s">
        <v>186</v>
      </c>
      <c r="C14" s="594" t="s">
        <v>3337</v>
      </c>
      <c r="D14" s="594" t="s">
        <v>3351</v>
      </c>
      <c r="E14" s="594" t="s">
        <v>3352</v>
      </c>
      <c r="F14" s="1645" t="s">
        <v>3336</v>
      </c>
      <c r="G14" s="9" t="s">
        <v>3364</v>
      </c>
      <c r="H14" s="9"/>
      <c r="I14" s="9" t="s">
        <v>3353</v>
      </c>
      <c r="J14" s="9" t="s">
        <v>3358</v>
      </c>
      <c r="K14" s="1657">
        <v>200</v>
      </c>
      <c r="L14" s="1659" t="s">
        <v>3354</v>
      </c>
      <c r="M14" s="1659" t="e" vm="1">
        <v>#VALUE!</v>
      </c>
    </row>
    <row r="15" spans="1:13">
      <c r="B15" s="1620" t="s">
        <v>11</v>
      </c>
      <c r="C15" s="9"/>
      <c r="D15" s="9"/>
      <c r="E15" s="9"/>
      <c r="F15" s="9"/>
      <c r="G15" s="9"/>
      <c r="H15" s="9"/>
      <c r="I15" s="9"/>
      <c r="J15" s="9"/>
      <c r="K15" s="1657"/>
      <c r="L15" s="8"/>
      <c r="M15" s="8"/>
    </row>
    <row r="16" spans="1:13">
      <c r="B16" s="1620" t="s">
        <v>186</v>
      </c>
      <c r="C16" s="1639" t="s">
        <v>3337</v>
      </c>
      <c r="D16" s="1639" t="s">
        <v>3351</v>
      </c>
      <c r="E16" s="1639" t="s">
        <v>3352</v>
      </c>
      <c r="F16" s="1656" t="s">
        <v>3336</v>
      </c>
      <c r="G16" s="1654" t="s">
        <v>11</v>
      </c>
      <c r="H16" s="1885" t="s">
        <v>4179</v>
      </c>
      <c r="I16" s="1654" t="s">
        <v>3353</v>
      </c>
      <c r="J16" s="1654" t="s">
        <v>3358</v>
      </c>
      <c r="K16" s="1924">
        <v>200</v>
      </c>
      <c r="L16" s="2156" t="s">
        <v>4180</v>
      </c>
      <c r="M16" s="8"/>
    </row>
    <row r="17" spans="2:13">
      <c r="B17" s="1620"/>
      <c r="C17" s="9"/>
      <c r="D17" s="9"/>
      <c r="E17" s="9"/>
      <c r="F17" s="9"/>
      <c r="G17" s="9"/>
      <c r="H17" s="9"/>
      <c r="I17" s="9"/>
      <c r="J17" s="9"/>
      <c r="K17" s="1657"/>
      <c r="L17" s="8"/>
      <c r="M17" s="8"/>
    </row>
    <row r="18" spans="2:13">
      <c r="B18" s="1621" t="s">
        <v>186</v>
      </c>
      <c r="C18" s="594" t="s">
        <v>3337</v>
      </c>
      <c r="D18" s="594" t="s">
        <v>3351</v>
      </c>
      <c r="E18" s="594" t="s">
        <v>3352</v>
      </c>
      <c r="F18" s="1645" t="s">
        <v>3336</v>
      </c>
      <c r="G18" s="9">
        <v>471513</v>
      </c>
      <c r="H18" s="199" t="s">
        <v>3854</v>
      </c>
      <c r="I18" s="9" t="s">
        <v>3353</v>
      </c>
      <c r="J18" s="9" t="s">
        <v>3358</v>
      </c>
      <c r="K18" s="2141">
        <v>1239</v>
      </c>
      <c r="L18" s="8"/>
      <c r="M18" s="8"/>
    </row>
    <row r="19" spans="2:13">
      <c r="B19" s="1621" t="s">
        <v>186</v>
      </c>
      <c r="C19" s="594" t="s">
        <v>3337</v>
      </c>
      <c r="D19" s="594" t="s">
        <v>3351</v>
      </c>
      <c r="E19" s="594" t="s">
        <v>3352</v>
      </c>
      <c r="F19" s="1645" t="s">
        <v>3336</v>
      </c>
      <c r="G19" s="9">
        <v>471260</v>
      </c>
      <c r="H19" s="199" t="s">
        <v>3855</v>
      </c>
      <c r="I19" s="9" t="s">
        <v>3353</v>
      </c>
      <c r="J19" s="9" t="s">
        <v>3358</v>
      </c>
      <c r="K19" s="2141">
        <v>590</v>
      </c>
      <c r="L19" s="8"/>
      <c r="M19" s="8"/>
    </row>
    <row r="20" spans="2:13">
      <c r="B20" s="1621" t="s">
        <v>186</v>
      </c>
      <c r="C20" s="594" t="s">
        <v>3337</v>
      </c>
      <c r="D20" s="594" t="s">
        <v>3351</v>
      </c>
      <c r="E20" s="594" t="s">
        <v>3352</v>
      </c>
      <c r="F20" s="1645" t="s">
        <v>3336</v>
      </c>
      <c r="G20" s="9">
        <v>180077</v>
      </c>
      <c r="H20" s="199" t="s">
        <v>3856</v>
      </c>
      <c r="I20" s="9" t="s">
        <v>3353</v>
      </c>
      <c r="J20" s="9" t="s">
        <v>3358</v>
      </c>
      <c r="K20" s="2141">
        <v>5</v>
      </c>
      <c r="L20" s="8"/>
      <c r="M20" s="8"/>
    </row>
    <row r="21" spans="2:13">
      <c r="B21" s="1621" t="s">
        <v>186</v>
      </c>
      <c r="C21" s="594" t="s">
        <v>3337</v>
      </c>
      <c r="D21" s="594" t="s">
        <v>3351</v>
      </c>
      <c r="E21" s="594" t="s">
        <v>3352</v>
      </c>
      <c r="F21" s="1645" t="s">
        <v>3336</v>
      </c>
      <c r="G21" s="9">
        <v>471460</v>
      </c>
      <c r="H21" s="199" t="s">
        <v>3857</v>
      </c>
      <c r="I21" s="9" t="s">
        <v>3353</v>
      </c>
      <c r="J21" s="9" t="s">
        <v>3358</v>
      </c>
      <c r="K21" s="2141">
        <v>100</v>
      </c>
      <c r="L21" s="8"/>
      <c r="M21" s="8"/>
    </row>
    <row r="22" spans="2:13">
      <c r="B22" s="1621" t="s">
        <v>186</v>
      </c>
      <c r="C22" s="594" t="s">
        <v>3337</v>
      </c>
      <c r="D22" s="594" t="s">
        <v>3351</v>
      </c>
      <c r="E22" s="594" t="s">
        <v>3352</v>
      </c>
      <c r="F22" s="1645" t="s">
        <v>3336</v>
      </c>
      <c r="G22" s="9">
        <v>150564</v>
      </c>
      <c r="H22" s="199" t="s">
        <v>3858</v>
      </c>
      <c r="I22" s="9" t="s">
        <v>3353</v>
      </c>
      <c r="J22" s="9" t="s">
        <v>3358</v>
      </c>
      <c r="K22" s="2141">
        <v>27</v>
      </c>
      <c r="L22" s="8"/>
      <c r="M22" s="8"/>
    </row>
    <row r="23" spans="2:13">
      <c r="B23" s="1621" t="s">
        <v>186</v>
      </c>
      <c r="C23" s="594" t="s">
        <v>3337</v>
      </c>
      <c r="D23" s="594" t="s">
        <v>3351</v>
      </c>
      <c r="E23" s="594" t="s">
        <v>3352</v>
      </c>
      <c r="F23" s="1645" t="s">
        <v>3336</v>
      </c>
      <c r="G23" s="9">
        <v>190200</v>
      </c>
      <c r="H23" s="199" t="s">
        <v>3859</v>
      </c>
      <c r="I23" s="9" t="s">
        <v>3353</v>
      </c>
      <c r="J23" s="9" t="s">
        <v>3358</v>
      </c>
      <c r="K23" s="2141">
        <v>19.7</v>
      </c>
      <c r="L23" s="8"/>
      <c r="M23" s="8"/>
    </row>
    <row r="24" spans="2:13">
      <c r="B24" s="1621"/>
      <c r="C24" s="594"/>
      <c r="D24" s="594"/>
      <c r="E24" s="594"/>
      <c r="F24" s="1645"/>
      <c r="G24" s="9"/>
      <c r="H24" s="199"/>
      <c r="I24" s="9"/>
      <c r="J24" s="9"/>
      <c r="K24" s="2141"/>
      <c r="L24" s="8"/>
      <c r="M24" s="8"/>
    </row>
    <row r="25" spans="2:13">
      <c r="B25" s="1621" t="s">
        <v>186</v>
      </c>
      <c r="C25" s="594" t="s">
        <v>3337</v>
      </c>
      <c r="D25" s="594" t="s">
        <v>3351</v>
      </c>
      <c r="E25" s="594" t="s">
        <v>3352</v>
      </c>
      <c r="F25" s="1645" t="s">
        <v>3336</v>
      </c>
      <c r="G25" s="9" t="s">
        <v>3860</v>
      </c>
      <c r="H25" s="199" t="s">
        <v>3861</v>
      </c>
      <c r="I25" s="9" t="s">
        <v>3862</v>
      </c>
      <c r="J25" s="1830" t="s">
        <v>3863</v>
      </c>
      <c r="K25" s="2139">
        <v>900</v>
      </c>
      <c r="L25" s="8" t="s">
        <v>11</v>
      </c>
      <c r="M25" s="8"/>
    </row>
    <row r="26" spans="2:13">
      <c r="B26" s="1620"/>
      <c r="C26" s="1639"/>
      <c r="D26" s="1639"/>
      <c r="E26" s="1639"/>
      <c r="F26" s="1645"/>
      <c r="G26" s="9"/>
      <c r="H26" s="199"/>
      <c r="I26" s="9"/>
      <c r="J26" s="9"/>
      <c r="K26" s="1922"/>
      <c r="L26" s="8"/>
      <c r="M26" s="8"/>
    </row>
    <row r="27" spans="2:13">
      <c r="B27" s="2824" t="s">
        <v>187</v>
      </c>
      <c r="C27" s="2824"/>
      <c r="D27" s="2824"/>
      <c r="E27" s="2824"/>
      <c r="F27" s="2824"/>
      <c r="G27" s="2824"/>
      <c r="H27" s="2824"/>
      <c r="I27" s="2824"/>
      <c r="J27" s="2824"/>
      <c r="K27" s="2824"/>
      <c r="L27" s="2824"/>
      <c r="M27" s="1650"/>
    </row>
    <row r="28" spans="2:13">
      <c r="B28" s="1639" t="s">
        <v>11</v>
      </c>
      <c r="C28" s="9"/>
      <c r="D28" s="9"/>
      <c r="E28" s="9"/>
      <c r="F28" s="9"/>
      <c r="G28" s="9"/>
      <c r="H28" s="9"/>
      <c r="I28" s="9"/>
      <c r="J28" s="9"/>
      <c r="K28" s="1657"/>
      <c r="L28" s="8"/>
      <c r="M28" s="8"/>
    </row>
    <row r="29" spans="2:13">
      <c r="B29" s="594" t="s">
        <v>187</v>
      </c>
      <c r="C29" s="9" t="s">
        <v>3342</v>
      </c>
      <c r="D29" s="9" t="s">
        <v>3356</v>
      </c>
      <c r="E29" s="9" t="s">
        <v>3357</v>
      </c>
      <c r="F29" s="1645" t="s">
        <v>3336</v>
      </c>
      <c r="G29" s="1660" t="s">
        <v>3355</v>
      </c>
      <c r="H29" s="1660" t="s">
        <v>3865</v>
      </c>
      <c r="I29" s="9" t="s">
        <v>3360</v>
      </c>
      <c r="J29" s="886" t="s">
        <v>3359</v>
      </c>
      <c r="K29" s="1657">
        <v>20</v>
      </c>
      <c r="L29" s="8" t="s">
        <v>3361</v>
      </c>
      <c r="M29" s="1659"/>
    </row>
    <row r="30" spans="2:13">
      <c r="B30" s="594"/>
      <c r="C30" s="9"/>
      <c r="D30" s="9"/>
      <c r="E30" s="9"/>
      <c r="F30" s="1645"/>
      <c r="G30" s="1660"/>
      <c r="H30" s="1660"/>
      <c r="I30" s="9"/>
      <c r="J30" s="886"/>
      <c r="K30" s="1657"/>
      <c r="L30" s="1659"/>
      <c r="M30" s="1659"/>
    </row>
    <row r="31" spans="2:13">
      <c r="B31" s="2142" t="s">
        <v>187</v>
      </c>
      <c r="C31" s="2086" t="s">
        <v>3342</v>
      </c>
      <c r="D31" s="2086" t="s">
        <v>3356</v>
      </c>
      <c r="E31" s="2086" t="s">
        <v>3357</v>
      </c>
      <c r="F31" s="2088" t="s">
        <v>3336</v>
      </c>
      <c r="G31" s="2143" t="s">
        <v>3866</v>
      </c>
      <c r="H31" s="2143" t="s">
        <v>3867</v>
      </c>
      <c r="I31" s="2086" t="s">
        <v>3360</v>
      </c>
      <c r="J31" s="2144" t="s">
        <v>3359</v>
      </c>
      <c r="K31" s="2145">
        <v>250</v>
      </c>
      <c r="L31" s="1066" t="s">
        <v>3871</v>
      </c>
      <c r="M31" s="1659"/>
    </row>
    <row r="32" spans="2:13" s="665" customFormat="1">
      <c r="B32" s="1639" t="s">
        <v>187</v>
      </c>
      <c r="C32" s="1654" t="s">
        <v>3342</v>
      </c>
      <c r="D32" s="1654" t="s">
        <v>3356</v>
      </c>
      <c r="E32" s="1654" t="s">
        <v>3357</v>
      </c>
      <c r="F32" s="1656" t="s">
        <v>3336</v>
      </c>
      <c r="G32" s="1928"/>
      <c r="H32" s="1928" t="s">
        <v>3868</v>
      </c>
      <c r="I32" s="1654" t="s">
        <v>3360</v>
      </c>
      <c r="J32" s="1929" t="s">
        <v>3359</v>
      </c>
      <c r="K32" s="1924">
        <v>500</v>
      </c>
      <c r="L32" s="665" t="s">
        <v>4150</v>
      </c>
      <c r="M32" s="2140"/>
    </row>
    <row r="33" spans="2:13">
      <c r="B33" s="594" t="s">
        <v>187</v>
      </c>
      <c r="C33" s="9" t="s">
        <v>3342</v>
      </c>
      <c r="D33" s="9" t="s">
        <v>3356</v>
      </c>
      <c r="E33" s="9" t="s">
        <v>3357</v>
      </c>
      <c r="F33" s="1645" t="s">
        <v>3336</v>
      </c>
      <c r="G33" s="1660"/>
      <c r="H33" s="1660" t="s">
        <v>3869</v>
      </c>
      <c r="I33" s="9" t="s">
        <v>3360</v>
      </c>
      <c r="J33" s="886" t="s">
        <v>3359</v>
      </c>
      <c r="K33" s="2139">
        <v>500</v>
      </c>
      <c r="L33" t="s">
        <v>3870</v>
      </c>
      <c r="M33" s="1659"/>
    </row>
    <row r="34" spans="2:13" s="665" customFormat="1">
      <c r="B34" s="1639" t="s">
        <v>187</v>
      </c>
      <c r="C34" s="1654" t="s">
        <v>3342</v>
      </c>
      <c r="D34" s="1654" t="s">
        <v>3356</v>
      </c>
      <c r="E34" s="1654" t="s">
        <v>3357</v>
      </c>
      <c r="F34" s="1656" t="s">
        <v>3336</v>
      </c>
      <c r="G34" s="1928" t="s">
        <v>4161</v>
      </c>
      <c r="H34" s="1928" t="s">
        <v>4159</v>
      </c>
      <c r="I34" s="1654" t="s">
        <v>3360</v>
      </c>
      <c r="J34" s="1929" t="s">
        <v>3359</v>
      </c>
      <c r="K34" s="1924">
        <v>0</v>
      </c>
      <c r="L34" s="665" t="s">
        <v>4160</v>
      </c>
      <c r="M34" s="890"/>
    </row>
    <row r="35" spans="2:13">
      <c r="B35" s="1639"/>
      <c r="C35" s="9"/>
      <c r="D35" s="9"/>
      <c r="E35" s="9"/>
      <c r="F35" s="9"/>
      <c r="G35" s="9" t="s">
        <v>11</v>
      </c>
      <c r="H35" s="9"/>
      <c r="I35" s="9"/>
      <c r="J35" s="9"/>
      <c r="K35" s="1657"/>
      <c r="L35" s="199"/>
      <c r="M35" s="199"/>
    </row>
    <row r="36" spans="2:13">
      <c r="B36" s="2825" t="s">
        <v>194</v>
      </c>
      <c r="C36" s="2825"/>
      <c r="D36" s="2825"/>
      <c r="E36" s="2825"/>
      <c r="F36" s="2825"/>
      <c r="G36" s="2825"/>
      <c r="H36" s="2825"/>
      <c r="I36" s="2825"/>
      <c r="J36" s="2825"/>
      <c r="K36" s="2825"/>
      <c r="L36" s="2825"/>
      <c r="M36" s="1651"/>
    </row>
    <row r="37" spans="2:13">
      <c r="B37" s="1639" t="s">
        <v>194</v>
      </c>
      <c r="C37" s="1639" t="s">
        <v>3339</v>
      </c>
      <c r="D37" s="1639"/>
      <c r="E37" s="1639"/>
      <c r="F37" s="1645" t="s">
        <v>11</v>
      </c>
      <c r="G37" s="9" t="s">
        <v>11</v>
      </c>
      <c r="H37" s="9"/>
      <c r="I37" s="1621" t="s">
        <v>11</v>
      </c>
      <c r="J37" s="1621"/>
      <c r="K37" s="1666"/>
      <c r="L37" s="1641"/>
      <c r="M37" s="1641"/>
    </row>
    <row r="38" spans="2:13">
      <c r="B38" s="1639" t="s">
        <v>194</v>
      </c>
      <c r="C38" s="1639" t="s">
        <v>3338</v>
      </c>
      <c r="D38" s="1639" t="s">
        <v>3347</v>
      </c>
      <c r="E38" s="1639">
        <v>2023</v>
      </c>
      <c r="F38" s="1645" t="s">
        <v>3336</v>
      </c>
      <c r="G38" s="9" t="s">
        <v>3344</v>
      </c>
      <c r="H38" s="9"/>
      <c r="I38" s="1621" t="s">
        <v>3343</v>
      </c>
      <c r="J38" s="1621" t="s">
        <v>3367</v>
      </c>
      <c r="K38" s="1666"/>
      <c r="L38" s="973" t="s">
        <v>3365</v>
      </c>
      <c r="M38" s="973" t="e" vm="2">
        <v>#VALUE!</v>
      </c>
    </row>
    <row r="39" spans="2:13">
      <c r="B39" s="1639"/>
      <c r="C39" s="1644"/>
      <c r="D39" s="1644"/>
      <c r="E39" s="1644"/>
      <c r="F39" s="1644"/>
      <c r="G39" s="1644"/>
      <c r="H39" s="1644"/>
      <c r="I39" s="1642"/>
      <c r="J39" s="1642"/>
      <c r="K39" s="1666"/>
      <c r="L39" s="973"/>
      <c r="M39" s="973"/>
    </row>
    <row r="40" spans="2:13">
      <c r="B40" s="1639"/>
      <c r="C40" s="1644"/>
      <c r="D40" s="1644"/>
      <c r="E40" s="1644"/>
      <c r="F40" s="1644"/>
      <c r="G40" s="1644"/>
      <c r="H40" s="1644"/>
      <c r="I40" s="1642"/>
      <c r="J40" s="1642"/>
      <c r="K40" s="1666"/>
      <c r="L40" s="973"/>
      <c r="M40" s="973"/>
    </row>
    <row r="41" spans="2:13">
      <c r="B41" s="2826" t="s">
        <v>204</v>
      </c>
      <c r="C41" s="2826"/>
      <c r="D41" s="2826"/>
      <c r="E41" s="2826"/>
      <c r="F41" s="2826"/>
      <c r="G41" s="2826"/>
      <c r="H41" s="2826"/>
      <c r="I41" s="2826"/>
      <c r="J41" s="2826"/>
      <c r="K41" s="2826"/>
      <c r="L41" s="2826"/>
      <c r="M41" s="1652"/>
    </row>
    <row r="42" spans="2:13">
      <c r="B42" s="1639" t="s">
        <v>204</v>
      </c>
      <c r="C42" s="1654" t="s">
        <v>3362</v>
      </c>
      <c r="D42" s="374"/>
      <c r="E42" s="374"/>
      <c r="F42" s="1645" t="s">
        <v>3336</v>
      </c>
      <c r="G42" s="374"/>
      <c r="H42" s="374"/>
      <c r="I42" s="374"/>
      <c r="J42" s="374"/>
      <c r="K42" s="1667"/>
      <c r="L42" s="803"/>
      <c r="M42" s="803"/>
    </row>
    <row r="43" spans="2:13">
      <c r="B43" s="1639"/>
      <c r="C43" s="374"/>
      <c r="D43" s="374"/>
      <c r="E43" s="374"/>
      <c r="F43" s="374"/>
      <c r="G43" s="374"/>
      <c r="H43" s="374"/>
      <c r="I43" s="374"/>
      <c r="J43" s="374"/>
      <c r="K43" s="1667"/>
      <c r="L43" s="804"/>
      <c r="M43" s="804"/>
    </row>
    <row r="44" spans="2:13">
      <c r="B44" s="1639"/>
      <c r="C44" s="374"/>
      <c r="D44" s="374"/>
      <c r="E44" s="374"/>
      <c r="F44" s="374"/>
      <c r="G44" s="374"/>
      <c r="H44" s="374"/>
      <c r="I44" s="374"/>
      <c r="J44" s="374"/>
      <c r="K44" s="1667"/>
      <c r="L44" s="804"/>
      <c r="M44" s="804"/>
    </row>
    <row r="45" spans="2:13">
      <c r="B45" s="1639"/>
      <c r="C45" s="374"/>
      <c r="D45" s="374"/>
      <c r="E45" s="374"/>
      <c r="F45" s="374"/>
      <c r="G45" s="374"/>
      <c r="H45" s="374"/>
      <c r="I45" s="374"/>
      <c r="J45" s="374"/>
      <c r="K45" s="1667"/>
      <c r="L45" s="804"/>
      <c r="M45" s="804"/>
    </row>
    <row r="46" spans="2:13">
      <c r="B46" s="2820" t="s">
        <v>195</v>
      </c>
      <c r="C46" s="2820"/>
      <c r="D46" s="2820"/>
      <c r="E46" s="2820"/>
      <c r="F46" s="2820"/>
      <c r="G46" s="2820"/>
      <c r="H46" s="2820"/>
      <c r="I46" s="2820"/>
      <c r="J46" s="2820"/>
      <c r="K46" s="2820"/>
      <c r="L46" s="2820"/>
      <c r="M46" s="1653"/>
    </row>
    <row r="47" spans="2:13">
      <c r="B47" s="9"/>
      <c r="C47" s="9"/>
      <c r="D47" s="9"/>
      <c r="E47" s="9"/>
      <c r="F47" s="9"/>
      <c r="G47" s="9"/>
      <c r="H47" s="9"/>
      <c r="I47" s="9"/>
      <c r="J47" s="9"/>
      <c r="K47" s="1657"/>
      <c r="L47" s="8"/>
      <c r="M47" s="8"/>
    </row>
    <row r="48" spans="2:13">
      <c r="B48" s="1654" t="s">
        <v>195</v>
      </c>
      <c r="C48" s="1654" t="s">
        <v>3363</v>
      </c>
      <c r="D48" s="1654" t="s">
        <v>4181</v>
      </c>
      <c r="E48" s="1654" t="s">
        <v>4182</v>
      </c>
      <c r="F48" s="1654" t="s">
        <v>4193</v>
      </c>
      <c r="G48" s="1654" t="s">
        <v>4183</v>
      </c>
      <c r="H48" s="1885" t="s">
        <v>4184</v>
      </c>
      <c r="I48" s="1654" t="s">
        <v>3999</v>
      </c>
      <c r="J48" s="1654" t="s">
        <v>4191</v>
      </c>
      <c r="K48" s="1924"/>
      <c r="L48" s="890" t="s">
        <v>4192</v>
      </c>
      <c r="M48" s="8"/>
    </row>
    <row r="49" spans="2:13">
      <c r="B49" s="1654" t="s">
        <v>195</v>
      </c>
      <c r="C49" s="1654" t="s">
        <v>3363</v>
      </c>
      <c r="D49" s="1654" t="s">
        <v>4181</v>
      </c>
      <c r="E49" s="1654" t="s">
        <v>4182</v>
      </c>
      <c r="F49" s="1654" t="s">
        <v>4193</v>
      </c>
      <c r="G49" s="1654" t="s">
        <v>4185</v>
      </c>
      <c r="H49" s="1885" t="s">
        <v>4186</v>
      </c>
      <c r="I49" s="1654" t="s">
        <v>3999</v>
      </c>
      <c r="J49" s="1654" t="s">
        <v>4191</v>
      </c>
      <c r="K49" s="1924"/>
      <c r="L49" s="890" t="s">
        <v>4192</v>
      </c>
      <c r="M49" s="8"/>
    </row>
    <row r="50" spans="2:13">
      <c r="B50" s="1654" t="s">
        <v>195</v>
      </c>
      <c r="C50" s="1654" t="s">
        <v>3363</v>
      </c>
      <c r="D50" s="1654" t="s">
        <v>4181</v>
      </c>
      <c r="E50" s="1654" t="s">
        <v>4182</v>
      </c>
      <c r="F50" s="1654" t="s">
        <v>4193</v>
      </c>
      <c r="G50" s="1654" t="s">
        <v>4187</v>
      </c>
      <c r="H50" s="1885" t="s">
        <v>4188</v>
      </c>
      <c r="I50" s="1654" t="s">
        <v>3999</v>
      </c>
      <c r="J50" s="1654" t="s">
        <v>4191</v>
      </c>
      <c r="K50" s="1924"/>
      <c r="L50" s="890" t="s">
        <v>4192</v>
      </c>
      <c r="M50" s="8"/>
    </row>
    <row r="51" spans="2:13">
      <c r="B51" s="1654" t="s">
        <v>195</v>
      </c>
      <c r="C51" s="1654" t="s">
        <v>3363</v>
      </c>
      <c r="D51" s="1654" t="s">
        <v>4181</v>
      </c>
      <c r="E51" s="1654" t="s">
        <v>4182</v>
      </c>
      <c r="F51" s="1654" t="s">
        <v>4193</v>
      </c>
      <c r="G51" s="1654" t="s">
        <v>4189</v>
      </c>
      <c r="H51" s="1885" t="s">
        <v>4190</v>
      </c>
      <c r="I51" s="1654" t="s">
        <v>3999</v>
      </c>
      <c r="J51" s="1654" t="s">
        <v>4191</v>
      </c>
      <c r="K51" s="1924"/>
      <c r="L51" s="890" t="s">
        <v>4192</v>
      </c>
      <c r="M51" s="8"/>
    </row>
    <row r="52" spans="2:13">
      <c r="B52" s="9"/>
      <c r="C52" s="9"/>
      <c r="D52" s="9"/>
      <c r="E52" s="9"/>
      <c r="F52" s="9"/>
      <c r="G52" s="9"/>
      <c r="H52" s="199"/>
      <c r="I52" s="9"/>
      <c r="J52" s="9"/>
      <c r="K52" s="1657"/>
      <c r="L52" s="8"/>
      <c r="M52" s="8"/>
    </row>
    <row r="53" spans="2:13">
      <c r="B53" s="9"/>
      <c r="C53" s="9"/>
      <c r="D53" s="9"/>
      <c r="E53" s="9"/>
      <c r="F53" s="9"/>
      <c r="G53" s="9"/>
      <c r="H53" s="199"/>
      <c r="I53" s="9"/>
      <c r="J53" s="9"/>
      <c r="K53" s="1657"/>
      <c r="L53" s="8"/>
      <c r="M53" s="8"/>
    </row>
    <row r="54" spans="2:13">
      <c r="B54" s="9"/>
      <c r="C54" s="9"/>
      <c r="D54" s="9"/>
      <c r="E54" s="9"/>
      <c r="F54" s="9"/>
      <c r="G54" s="9"/>
      <c r="H54" s="199"/>
      <c r="I54" s="9"/>
      <c r="J54" s="9"/>
      <c r="K54" s="1657"/>
      <c r="L54" s="8"/>
      <c r="M54" s="8"/>
    </row>
  </sheetData>
  <mergeCells count="7">
    <mergeCell ref="B46:L46"/>
    <mergeCell ref="B1:L1"/>
    <mergeCell ref="B6:L6"/>
    <mergeCell ref="B12:L12"/>
    <mergeCell ref="B27:L27"/>
    <mergeCell ref="B36:L36"/>
    <mergeCell ref="B41:L41"/>
  </mergeCells>
  <phoneticPr fontId="86" type="noConversion"/>
  <hyperlinks>
    <hyperlink ref="A1" location="Contents!A1" display="Contents" xr:uid="{5147FE88-7916-466A-A06C-B3F521EE6397}"/>
    <hyperlink ref="J29" r:id="rId1" display="mailto:culrich@teamhammer.com" xr:uid="{7F4866D3-B1A9-4268-B036-D3FE43F17B0B}"/>
    <hyperlink ref="J25" r:id="rId2" xr:uid="{39AF9D8E-1054-40FA-AB6A-1CFD1ECCAE73}"/>
    <hyperlink ref="J31" r:id="rId3" display="mailto:culrich@teamhammer.com" xr:uid="{606023AF-7E5C-4DFE-8212-FAAC176D8AF8}"/>
    <hyperlink ref="J32" r:id="rId4" display="mailto:culrich@teamhammer.com" xr:uid="{C4C79ABF-899B-4B9C-BB92-F0A378E499F6}"/>
    <hyperlink ref="J33" r:id="rId5" display="mailto:culrich@teamhammer.com" xr:uid="{F068C811-A995-4845-8703-AA2E420F6A0B}"/>
    <hyperlink ref="J34" r:id="rId6" display="mailto:culrich@teamhammer.com" xr:uid="{BF77D39C-7AC2-4392-8FF2-EB8ECCB9D59B}"/>
  </hyperlinks>
  <pageMargins left="0.7" right="0.7" top="0.75" bottom="0.75" header="0.3" footer="0.3"/>
  <pageSetup orientation="portrait" horizontalDpi="300" verticalDpi="300" r:id="rId7"/>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F6A34-21B4-4CD7-8A37-B5F61ADE37EF}">
  <sheetPr codeName="Sheet36">
    <tabColor rgb="FFFFFF00"/>
  </sheetPr>
  <dimension ref="A1:Z183"/>
  <sheetViews>
    <sheetView topLeftCell="D23" zoomScale="80" zoomScaleNormal="80" workbookViewId="0">
      <selection activeCell="K39" sqref="K39"/>
    </sheetView>
  </sheetViews>
  <sheetFormatPr defaultColWidth="9" defaultRowHeight="14.4"/>
  <cols>
    <col min="1" max="1" width="8.109375" bestFit="1" customWidth="1"/>
    <col min="2" max="2" width="11.44140625" customWidth="1"/>
    <col min="3" max="3" width="24.5546875" bestFit="1" customWidth="1"/>
    <col min="4" max="4" width="29.21875" style="56" customWidth="1"/>
    <col min="5" max="5" width="26.5546875" bestFit="1" customWidth="1"/>
    <col min="6" max="6" width="23.77734375" customWidth="1"/>
    <col min="7" max="7" width="9.88671875" style="56" customWidth="1"/>
    <col min="8" max="9" width="12.5546875" customWidth="1"/>
    <col min="10" max="10" width="31.21875" style="56" bestFit="1" customWidth="1"/>
    <col min="11" max="11" width="95.44140625" style="63" bestFit="1" customWidth="1"/>
  </cols>
  <sheetData>
    <row r="1" spans="1:26" ht="14.25" customHeight="1">
      <c r="A1" s="224" t="s">
        <v>664</v>
      </c>
      <c r="B1" s="2828" t="s">
        <v>3471</v>
      </c>
      <c r="C1" s="2829"/>
      <c r="D1" s="2829"/>
      <c r="E1" s="2829"/>
      <c r="F1" s="2829"/>
      <c r="G1" s="2829"/>
      <c r="H1" s="2829"/>
      <c r="I1" s="2829"/>
      <c r="J1" s="2829"/>
      <c r="K1" s="2830"/>
    </row>
    <row r="2" spans="1:26">
      <c r="C2" s="56"/>
      <c r="E2" s="56"/>
      <c r="F2" s="56"/>
      <c r="L2" s="451"/>
      <c r="Z2" s="451"/>
    </row>
    <row r="3" spans="1:26">
      <c r="A3" s="451"/>
      <c r="C3" s="56"/>
      <c r="E3" s="56"/>
      <c r="F3" s="56"/>
      <c r="L3" s="451"/>
    </row>
    <row r="4" spans="1:26">
      <c r="A4" s="451"/>
      <c r="B4" s="2827" t="s">
        <v>11</v>
      </c>
      <c r="C4" s="2827"/>
      <c r="D4" s="2827"/>
      <c r="E4" s="2827"/>
      <c r="F4" s="2827"/>
      <c r="G4" s="2827"/>
      <c r="H4" s="2827"/>
      <c r="I4" s="2827"/>
      <c r="J4" s="2827"/>
      <c r="K4" s="2827"/>
      <c r="L4" s="451"/>
    </row>
    <row r="5" spans="1:26">
      <c r="B5" s="1646" t="s">
        <v>872</v>
      </c>
      <c r="C5" s="1646" t="s">
        <v>1345</v>
      </c>
      <c r="D5" s="1646" t="s">
        <v>1905</v>
      </c>
      <c r="E5" s="1646" t="s">
        <v>3411</v>
      </c>
      <c r="F5" s="1646" t="s">
        <v>3414</v>
      </c>
      <c r="G5" s="1646" t="s">
        <v>2043</v>
      </c>
      <c r="H5" s="1646" t="s">
        <v>6</v>
      </c>
      <c r="I5" s="1646" t="s">
        <v>3294</v>
      </c>
      <c r="J5" s="1646" t="s">
        <v>3476</v>
      </c>
      <c r="K5" s="1823" t="s">
        <v>8</v>
      </c>
    </row>
    <row r="6" spans="1:26">
      <c r="B6" s="799"/>
      <c r="C6" s="886"/>
      <c r="D6" s="9"/>
      <c r="E6" s="8"/>
      <c r="F6" s="8"/>
      <c r="G6" s="9"/>
      <c r="H6" s="805"/>
      <c r="I6" s="805"/>
      <c r="J6" s="805"/>
      <c r="K6" s="1824"/>
    </row>
    <row r="7" spans="1:26">
      <c r="B7" s="799" t="s">
        <v>200</v>
      </c>
      <c r="C7" s="886" t="s">
        <v>2065</v>
      </c>
      <c r="D7" s="9" t="s">
        <v>3430</v>
      </c>
      <c r="E7" s="8" t="s">
        <v>3415</v>
      </c>
      <c r="F7" s="8" t="s">
        <v>3416</v>
      </c>
      <c r="G7" s="9">
        <v>1</v>
      </c>
      <c r="H7" s="1802">
        <v>37.76</v>
      </c>
      <c r="I7" s="1807">
        <f>G7*H7</f>
        <v>37.76</v>
      </c>
      <c r="J7" s="1829"/>
      <c r="K7" s="1824" t="s">
        <v>3428</v>
      </c>
    </row>
    <row r="8" spans="1:26">
      <c r="B8" s="799" t="s">
        <v>200</v>
      </c>
      <c r="C8" s="886" t="s">
        <v>2065</v>
      </c>
      <c r="D8" s="9" t="s">
        <v>3430</v>
      </c>
      <c r="E8" s="8" t="s">
        <v>3415</v>
      </c>
      <c r="F8" s="8" t="s">
        <v>3417</v>
      </c>
      <c r="G8" s="9">
        <v>1</v>
      </c>
      <c r="H8" s="1802">
        <v>37.76</v>
      </c>
      <c r="I8" s="1807">
        <f t="shared" ref="I8:I141" si="0">G8*H8</f>
        <v>37.76</v>
      </c>
      <c r="J8" s="1829"/>
      <c r="K8" s="1824" t="s">
        <v>3428</v>
      </c>
    </row>
    <row r="9" spans="1:26">
      <c r="B9" s="799" t="s">
        <v>200</v>
      </c>
      <c r="C9" s="886" t="s">
        <v>2065</v>
      </c>
      <c r="D9" s="9" t="s">
        <v>3430</v>
      </c>
      <c r="E9" s="8" t="s">
        <v>3415</v>
      </c>
      <c r="F9" s="8" t="s">
        <v>3418</v>
      </c>
      <c r="G9" s="9">
        <v>1</v>
      </c>
      <c r="H9" s="1802">
        <v>71.52</v>
      </c>
      <c r="I9" s="1807">
        <f t="shared" si="0"/>
        <v>71.52</v>
      </c>
      <c r="J9" s="1829"/>
      <c r="K9" s="1824" t="s">
        <v>3428</v>
      </c>
    </row>
    <row r="10" spans="1:26">
      <c r="B10" s="799" t="s">
        <v>200</v>
      </c>
      <c r="C10" s="886" t="s">
        <v>2065</v>
      </c>
      <c r="D10" s="9" t="s">
        <v>3430</v>
      </c>
      <c r="E10" s="8" t="s">
        <v>3415</v>
      </c>
      <c r="F10" s="8" t="s">
        <v>3419</v>
      </c>
      <c r="G10" s="9">
        <v>1</v>
      </c>
      <c r="H10" s="1802">
        <v>27.7</v>
      </c>
      <c r="I10" s="1807">
        <f t="shared" si="0"/>
        <v>27.7</v>
      </c>
      <c r="J10" s="1829"/>
      <c r="K10" s="1824" t="s">
        <v>3428</v>
      </c>
    </row>
    <row r="11" spans="1:26">
      <c r="B11" s="799" t="s">
        <v>200</v>
      </c>
      <c r="C11" s="886" t="s">
        <v>2065</v>
      </c>
      <c r="D11" s="9" t="s">
        <v>3430</v>
      </c>
      <c r="E11" s="8" t="s">
        <v>3415</v>
      </c>
      <c r="F11" s="8" t="s">
        <v>3420</v>
      </c>
      <c r="G11" s="9">
        <v>1</v>
      </c>
      <c r="H11" s="1802">
        <v>7.3</v>
      </c>
      <c r="I11" s="1807">
        <f t="shared" si="0"/>
        <v>7.3</v>
      </c>
      <c r="J11" s="1829"/>
      <c r="K11" s="1824" t="s">
        <v>3428</v>
      </c>
    </row>
    <row r="12" spans="1:26">
      <c r="B12" s="799" t="s">
        <v>200</v>
      </c>
      <c r="C12" s="886" t="s">
        <v>2065</v>
      </c>
      <c r="D12" s="9" t="s">
        <v>3430</v>
      </c>
      <c r="E12" s="8" t="s">
        <v>3415</v>
      </c>
      <c r="F12" s="8" t="s">
        <v>3421</v>
      </c>
      <c r="G12" s="9">
        <v>1</v>
      </c>
      <c r="H12" s="1802">
        <v>48.71</v>
      </c>
      <c r="I12" s="1807">
        <f t="shared" si="0"/>
        <v>48.71</v>
      </c>
      <c r="J12" s="1829"/>
      <c r="K12" s="1824" t="s">
        <v>3428</v>
      </c>
    </row>
    <row r="13" spans="1:26">
      <c r="B13" s="799" t="s">
        <v>200</v>
      </c>
      <c r="C13" s="886" t="s">
        <v>2065</v>
      </c>
      <c r="D13" s="9" t="s">
        <v>3430</v>
      </c>
      <c r="E13" s="8" t="s">
        <v>3415</v>
      </c>
      <c r="F13" s="8" t="s">
        <v>3422</v>
      </c>
      <c r="G13" s="9">
        <v>2</v>
      </c>
      <c r="H13" s="1802">
        <v>1.83</v>
      </c>
      <c r="I13" s="1807">
        <f t="shared" si="0"/>
        <v>3.66</v>
      </c>
      <c r="J13" s="1829"/>
      <c r="K13" s="1824" t="s">
        <v>3428</v>
      </c>
    </row>
    <row r="14" spans="1:26">
      <c r="B14" s="799" t="s">
        <v>200</v>
      </c>
      <c r="C14" s="886" t="s">
        <v>2065</v>
      </c>
      <c r="D14" s="9" t="s">
        <v>3430</v>
      </c>
      <c r="E14" s="8" t="s">
        <v>3415</v>
      </c>
      <c r="F14" s="8" t="s">
        <v>3423</v>
      </c>
      <c r="G14" s="9">
        <v>2</v>
      </c>
      <c r="H14" s="1802">
        <v>2.65</v>
      </c>
      <c r="I14" s="1807">
        <f t="shared" si="0"/>
        <v>5.3</v>
      </c>
      <c r="J14" s="1829"/>
      <c r="K14" s="1824" t="s">
        <v>3428</v>
      </c>
    </row>
    <row r="15" spans="1:26">
      <c r="B15" s="799"/>
      <c r="C15" s="886"/>
      <c r="D15" s="9"/>
      <c r="E15" s="8"/>
      <c r="F15" s="8"/>
      <c r="G15" s="9"/>
      <c r="H15" s="1802"/>
      <c r="I15" s="1807" t="s">
        <v>11</v>
      </c>
      <c r="J15" s="1829"/>
      <c r="K15" s="1824"/>
    </row>
    <row r="16" spans="1:26">
      <c r="B16" s="799" t="s">
        <v>200</v>
      </c>
      <c r="C16" s="886" t="s">
        <v>2065</v>
      </c>
      <c r="D16" s="9" t="s">
        <v>3429</v>
      </c>
      <c r="E16" s="8" t="s">
        <v>3426</v>
      </c>
      <c r="F16" s="8" t="s">
        <v>3424</v>
      </c>
      <c r="G16" s="9">
        <v>1</v>
      </c>
      <c r="H16" s="1808"/>
      <c r="I16" s="1807">
        <v>550</v>
      </c>
      <c r="J16" s="2097" t="s">
        <v>4133</v>
      </c>
      <c r="K16" s="1824" t="s">
        <v>3777</v>
      </c>
    </row>
    <row r="17" spans="2:11">
      <c r="B17" s="2067" t="s">
        <v>200</v>
      </c>
      <c r="C17" s="1929" t="s">
        <v>2065</v>
      </c>
      <c r="D17" s="1654" t="s">
        <v>3429</v>
      </c>
      <c r="E17" s="890" t="s">
        <v>3426</v>
      </c>
      <c r="F17" s="890" t="s">
        <v>4081</v>
      </c>
      <c r="G17" s="1654">
        <v>1</v>
      </c>
      <c r="H17" s="2070"/>
      <c r="I17" s="2071">
        <v>550</v>
      </c>
      <c r="J17" s="2097" t="s">
        <v>4133</v>
      </c>
      <c r="K17" s="1881" t="s">
        <v>3777</v>
      </c>
    </row>
    <row r="18" spans="2:11">
      <c r="B18" s="799" t="s">
        <v>200</v>
      </c>
      <c r="C18" s="886" t="s">
        <v>2065</v>
      </c>
      <c r="D18" s="9" t="s">
        <v>3429</v>
      </c>
      <c r="E18" s="8" t="s">
        <v>3635</v>
      </c>
      <c r="F18" s="8" t="s">
        <v>3634</v>
      </c>
      <c r="G18" s="9">
        <v>1</v>
      </c>
      <c r="H18" s="1808"/>
      <c r="I18" s="1807">
        <v>550</v>
      </c>
      <c r="J18" s="1829" t="s">
        <v>3637</v>
      </c>
      <c r="K18" s="1956" t="s">
        <v>3636</v>
      </c>
    </row>
    <row r="19" spans="2:11" ht="15" thickBot="1">
      <c r="B19" s="799" t="s">
        <v>200</v>
      </c>
      <c r="C19" s="886" t="s">
        <v>2065</v>
      </c>
      <c r="D19" s="9" t="s">
        <v>3429</v>
      </c>
      <c r="E19" s="8" t="s">
        <v>3635</v>
      </c>
      <c r="F19" s="70" t="s">
        <v>3634</v>
      </c>
      <c r="G19" s="9">
        <v>1</v>
      </c>
      <c r="H19" s="1808"/>
      <c r="I19" s="1807">
        <v>550</v>
      </c>
      <c r="J19" s="1829" t="s">
        <v>3637</v>
      </c>
      <c r="K19" s="1956" t="s">
        <v>3778</v>
      </c>
    </row>
    <row r="20" spans="2:11" ht="15" thickBot="1">
      <c r="B20" s="799" t="s">
        <v>200</v>
      </c>
      <c r="C20" s="886" t="s">
        <v>2065</v>
      </c>
      <c r="D20" s="9" t="s">
        <v>3429</v>
      </c>
      <c r="E20" s="461" t="s">
        <v>3884</v>
      </c>
      <c r="F20" s="1825" t="s">
        <v>3891</v>
      </c>
      <c r="G20" s="160"/>
      <c r="H20" s="1808"/>
      <c r="I20" s="1807">
        <v>600</v>
      </c>
      <c r="J20" s="1829" t="s">
        <v>4077</v>
      </c>
      <c r="K20" s="1955" t="s">
        <v>3892</v>
      </c>
    </row>
    <row r="21" spans="2:11" ht="15" thickBot="1">
      <c r="B21" s="799" t="s">
        <v>200</v>
      </c>
      <c r="C21" s="886" t="s">
        <v>2065</v>
      </c>
      <c r="D21" s="9" t="s">
        <v>3429</v>
      </c>
      <c r="E21" s="461" t="s">
        <v>3884</v>
      </c>
      <c r="F21" s="1825" t="s">
        <v>3893</v>
      </c>
      <c r="G21" s="160"/>
      <c r="H21" s="1808"/>
      <c r="I21" s="1807">
        <v>600</v>
      </c>
      <c r="J21" s="1829" t="s">
        <v>4077</v>
      </c>
      <c r="K21" s="1955" t="s">
        <v>3894</v>
      </c>
    </row>
    <row r="22" spans="2:11">
      <c r="B22" s="2067" t="s">
        <v>200</v>
      </c>
      <c r="C22" s="1929" t="s">
        <v>2065</v>
      </c>
      <c r="D22" s="1654" t="s">
        <v>3429</v>
      </c>
      <c r="E22" s="1857" t="s">
        <v>4076</v>
      </c>
      <c r="F22" s="2068" t="s">
        <v>4078</v>
      </c>
      <c r="G22" s="2069">
        <v>1</v>
      </c>
      <c r="H22" s="2070"/>
      <c r="I22" s="2071">
        <v>590</v>
      </c>
      <c r="J22" s="2831" t="s">
        <v>4077</v>
      </c>
      <c r="K22" s="1881" t="s">
        <v>3777</v>
      </c>
    </row>
    <row r="23" spans="2:11" ht="15" thickBot="1">
      <c r="B23" s="2067" t="s">
        <v>200</v>
      </c>
      <c r="C23" s="1929" t="s">
        <v>2065</v>
      </c>
      <c r="D23" s="1654" t="s">
        <v>3429</v>
      </c>
      <c r="E23" s="1857" t="s">
        <v>4076</v>
      </c>
      <c r="F23" s="2068" t="s">
        <v>4079</v>
      </c>
      <c r="G23" s="2069">
        <v>1</v>
      </c>
      <c r="H23" s="2070"/>
      <c r="I23" s="2071">
        <v>590</v>
      </c>
      <c r="J23" s="2832"/>
      <c r="K23" s="1881" t="s">
        <v>3777</v>
      </c>
    </row>
    <row r="24" spans="2:11">
      <c r="B24" s="2067" t="s">
        <v>200</v>
      </c>
      <c r="C24" s="1929" t="s">
        <v>2065</v>
      </c>
      <c r="D24" s="1654" t="s">
        <v>3429</v>
      </c>
      <c r="E24" s="890" t="s">
        <v>3572</v>
      </c>
      <c r="F24" s="2068" t="s">
        <v>4130</v>
      </c>
      <c r="G24" s="2069">
        <v>1</v>
      </c>
      <c r="H24" s="2070"/>
      <c r="I24" s="2071">
        <v>600</v>
      </c>
      <c r="J24" s="1830" t="s">
        <v>3573</v>
      </c>
      <c r="K24" s="1881" t="s">
        <v>3777</v>
      </c>
    </row>
    <row r="25" spans="2:11">
      <c r="B25" s="2067" t="s">
        <v>200</v>
      </c>
      <c r="C25" s="1929" t="s">
        <v>2065</v>
      </c>
      <c r="D25" s="1654" t="s">
        <v>3429</v>
      </c>
      <c r="E25" s="890" t="s">
        <v>3572</v>
      </c>
      <c r="F25" s="2068" t="s">
        <v>3571</v>
      </c>
      <c r="G25" s="2069">
        <v>1</v>
      </c>
      <c r="H25" s="2070"/>
      <c r="I25" s="2071">
        <v>600</v>
      </c>
      <c r="J25" s="1830" t="s">
        <v>3573</v>
      </c>
      <c r="K25" s="1881" t="s">
        <v>3777</v>
      </c>
    </row>
    <row r="26" spans="2:11">
      <c r="B26" s="799"/>
      <c r="C26" s="886"/>
      <c r="D26" s="9"/>
      <c r="E26" s="8"/>
      <c r="F26" s="973"/>
      <c r="G26" s="9"/>
      <c r="H26" s="1808"/>
      <c r="I26" s="1807" t="s">
        <v>11</v>
      </c>
      <c r="J26" s="1829"/>
      <c r="K26" s="1956"/>
    </row>
    <row r="27" spans="2:11">
      <c r="B27" s="799" t="s">
        <v>200</v>
      </c>
      <c r="C27" s="886" t="s">
        <v>2065</v>
      </c>
      <c r="D27" s="9" t="s">
        <v>3271</v>
      </c>
      <c r="E27" s="8" t="s">
        <v>3427</v>
      </c>
      <c r="F27" s="8" t="s">
        <v>3425</v>
      </c>
      <c r="G27" s="9">
        <v>1</v>
      </c>
      <c r="H27" s="1808"/>
      <c r="I27" s="1807">
        <f t="shared" si="0"/>
        <v>0</v>
      </c>
      <c r="J27" s="1829"/>
      <c r="K27" s="1824"/>
    </row>
    <row r="28" spans="2:11">
      <c r="B28" s="799" t="s">
        <v>200</v>
      </c>
      <c r="C28" s="886" t="s">
        <v>2065</v>
      </c>
      <c r="D28" s="9" t="s">
        <v>3271</v>
      </c>
      <c r="E28" s="8" t="s">
        <v>3572</v>
      </c>
      <c r="F28" s="1817" t="s">
        <v>3571</v>
      </c>
      <c r="G28" s="9">
        <v>1</v>
      </c>
      <c r="H28" s="1808"/>
      <c r="I28" s="1807">
        <v>1199</v>
      </c>
      <c r="J28" s="1830" t="s">
        <v>3573</v>
      </c>
      <c r="K28" s="1824"/>
    </row>
    <row r="29" spans="2:11">
      <c r="B29" s="799" t="s">
        <v>200</v>
      </c>
      <c r="C29" s="886" t="s">
        <v>2065</v>
      </c>
      <c r="D29" s="9" t="s">
        <v>3271</v>
      </c>
      <c r="E29" s="1804" t="s">
        <v>3606</v>
      </c>
      <c r="F29" s="1804">
        <v>516112</v>
      </c>
      <c r="G29" s="1645">
        <v>1</v>
      </c>
      <c r="H29" s="1801"/>
      <c r="I29" s="1802">
        <v>1000</v>
      </c>
      <c r="J29" s="1830" t="s">
        <v>3608</v>
      </c>
      <c r="K29" s="1806" t="s">
        <v>3607</v>
      </c>
    </row>
    <row r="30" spans="2:11">
      <c r="B30" s="799" t="s">
        <v>200</v>
      </c>
      <c r="C30" s="886" t="s">
        <v>2065</v>
      </c>
      <c r="D30" s="9" t="s">
        <v>3271</v>
      </c>
      <c r="E30" s="8" t="s">
        <v>3635</v>
      </c>
      <c r="F30" s="975" t="s">
        <v>3638</v>
      </c>
      <c r="G30" s="1645">
        <v>1</v>
      </c>
      <c r="H30" s="1801"/>
      <c r="I30" s="1802">
        <v>1100</v>
      </c>
      <c r="J30" s="1829" t="s">
        <v>3637</v>
      </c>
      <c r="K30" s="1806" t="s">
        <v>3639</v>
      </c>
    </row>
    <row r="31" spans="2:11">
      <c r="B31" s="799" t="s">
        <v>200</v>
      </c>
      <c r="C31" s="886" t="s">
        <v>2065</v>
      </c>
      <c r="D31" s="1654" t="s">
        <v>3271</v>
      </c>
      <c r="E31" s="890" t="s">
        <v>3635</v>
      </c>
      <c r="F31" s="2062" t="s">
        <v>4134</v>
      </c>
      <c r="G31" s="1656">
        <v>1</v>
      </c>
      <c r="H31" s="2064"/>
      <c r="I31" s="2065">
        <v>200</v>
      </c>
      <c r="J31" s="1829" t="s">
        <v>3637</v>
      </c>
      <c r="K31" s="1806" t="s">
        <v>4135</v>
      </c>
    </row>
    <row r="32" spans="2:11">
      <c r="B32" s="799"/>
      <c r="C32" s="886"/>
      <c r="D32" s="9"/>
      <c r="E32" s="8"/>
      <c r="F32" s="8"/>
      <c r="G32" s="9"/>
      <c r="H32" s="1808"/>
      <c r="I32" s="1807"/>
      <c r="J32" s="1829"/>
      <c r="K32" s="1824"/>
    </row>
    <row r="33" spans="2:11">
      <c r="B33" s="799" t="s">
        <v>200</v>
      </c>
      <c r="C33" s="886" t="s">
        <v>2065</v>
      </c>
      <c r="D33" s="1645" t="s">
        <v>3431</v>
      </c>
      <c r="E33" s="973" t="s">
        <v>3415</v>
      </c>
      <c r="F33" s="973" t="s">
        <v>3888</v>
      </c>
      <c r="G33" s="9">
        <v>2</v>
      </c>
      <c r="H33" s="1809">
        <v>32.049999999999997</v>
      </c>
      <c r="I33" s="1807">
        <f t="shared" si="0"/>
        <v>64.099999999999994</v>
      </c>
      <c r="J33" s="1829"/>
      <c r="K33" s="199" t="s">
        <v>3432</v>
      </c>
    </row>
    <row r="34" spans="2:11">
      <c r="B34" s="799" t="s">
        <v>200</v>
      </c>
      <c r="C34" s="886" t="s">
        <v>2065</v>
      </c>
      <c r="D34" s="1645" t="s">
        <v>3431</v>
      </c>
      <c r="E34" s="973" t="s">
        <v>3415</v>
      </c>
      <c r="F34" s="973" t="s">
        <v>3887</v>
      </c>
      <c r="G34" s="9">
        <v>2</v>
      </c>
      <c r="H34" s="1809">
        <v>46.11</v>
      </c>
      <c r="I34" s="1807">
        <f t="shared" si="0"/>
        <v>92.22</v>
      </c>
      <c r="J34" s="1829"/>
      <c r="K34" s="425" t="s">
        <v>3433</v>
      </c>
    </row>
    <row r="35" spans="2:11" ht="15" thickBot="1">
      <c r="B35" s="799" t="s">
        <v>200</v>
      </c>
      <c r="C35" s="886" t="s">
        <v>2065</v>
      </c>
      <c r="D35" s="2072" t="s">
        <v>3431</v>
      </c>
      <c r="E35" s="1825" t="s">
        <v>3884</v>
      </c>
      <c r="F35" s="2073" t="s">
        <v>3882</v>
      </c>
      <c r="G35" s="9">
        <v>2</v>
      </c>
      <c r="H35" s="1809"/>
      <c r="I35" s="1807">
        <v>154</v>
      </c>
      <c r="J35" s="1829" t="s">
        <v>4077</v>
      </c>
      <c r="K35" s="975" t="s">
        <v>3885</v>
      </c>
    </row>
    <row r="36" spans="2:11" ht="15" thickBot="1">
      <c r="B36" s="799" t="s">
        <v>200</v>
      </c>
      <c r="C36" s="886" t="s">
        <v>2065</v>
      </c>
      <c r="D36" s="2072" t="s">
        <v>3431</v>
      </c>
      <c r="E36" s="1825" t="s">
        <v>3884</v>
      </c>
      <c r="F36" s="2074" t="s">
        <v>3883</v>
      </c>
      <c r="G36" s="9">
        <v>2</v>
      </c>
      <c r="H36" s="1809"/>
      <c r="I36" s="1807">
        <v>154</v>
      </c>
      <c r="J36" s="1829" t="s">
        <v>4077</v>
      </c>
      <c r="K36" s="975" t="s">
        <v>3886</v>
      </c>
    </row>
    <row r="37" spans="2:11">
      <c r="B37" s="799" t="s">
        <v>200</v>
      </c>
      <c r="C37" s="886" t="s">
        <v>2065</v>
      </c>
      <c r="D37" s="9" t="s">
        <v>3431</v>
      </c>
      <c r="E37" s="8" t="s">
        <v>3635</v>
      </c>
      <c r="F37" s="8" t="s">
        <v>3640</v>
      </c>
      <c r="G37" s="9">
        <v>2</v>
      </c>
      <c r="H37" s="1808"/>
      <c r="I37" s="1807">
        <v>180</v>
      </c>
      <c r="J37" s="1829"/>
      <c r="K37" s="1931" t="s">
        <v>3642</v>
      </c>
    </row>
    <row r="38" spans="2:11" s="1710" customFormat="1" ht="13.95" customHeight="1">
      <c r="B38" s="799" t="s">
        <v>200</v>
      </c>
      <c r="C38" s="886" t="s">
        <v>2065</v>
      </c>
      <c r="D38" s="9" t="s">
        <v>3431</v>
      </c>
      <c r="E38" s="8" t="s">
        <v>3635</v>
      </c>
      <c r="F38" s="803" t="s">
        <v>3641</v>
      </c>
      <c r="G38" s="374">
        <v>2</v>
      </c>
      <c r="H38" s="1712"/>
      <c r="I38" s="1807">
        <v>180</v>
      </c>
      <c r="J38" s="1829"/>
      <c r="K38" s="1824" t="s">
        <v>3643</v>
      </c>
    </row>
    <row r="39" spans="2:11" s="2146" customFormat="1" ht="13.95" customHeight="1">
      <c r="B39" s="2067"/>
      <c r="C39" s="1929"/>
      <c r="D39" s="1654" t="s">
        <v>3431</v>
      </c>
      <c r="E39" s="890" t="s">
        <v>3635</v>
      </c>
      <c r="F39" s="1463" t="s">
        <v>4162</v>
      </c>
      <c r="G39" s="2147">
        <v>2</v>
      </c>
      <c r="H39" s="2148"/>
      <c r="I39" s="2071">
        <v>180</v>
      </c>
      <c r="J39" s="2066"/>
      <c r="K39" s="1881" t="s">
        <v>4163</v>
      </c>
    </row>
    <row r="40" spans="2:11" s="1710" customFormat="1" ht="13.95" customHeight="1">
      <c r="B40" s="2067" t="s">
        <v>200</v>
      </c>
      <c r="C40" s="1929" t="s">
        <v>2065</v>
      </c>
      <c r="D40" s="1654" t="s">
        <v>3431</v>
      </c>
      <c r="E40" s="1857" t="s">
        <v>4076</v>
      </c>
      <c r="F40" s="2068" t="s">
        <v>4080</v>
      </c>
      <c r="G40" s="2069">
        <v>2</v>
      </c>
      <c r="H40" s="2070"/>
      <c r="I40" s="2071">
        <v>180</v>
      </c>
      <c r="J40" s="2066" t="s">
        <v>4077</v>
      </c>
      <c r="K40" s="1824"/>
    </row>
    <row r="41" spans="2:11">
      <c r="B41" s="799"/>
      <c r="C41" s="8"/>
      <c r="D41" s="1645"/>
      <c r="E41" s="973"/>
      <c r="F41" s="973"/>
      <c r="G41" s="1645"/>
      <c r="H41" s="1810"/>
      <c r="I41" s="1807">
        <f t="shared" si="0"/>
        <v>0</v>
      </c>
      <c r="J41" s="1829"/>
      <c r="K41" s="1825"/>
    </row>
    <row r="42" spans="2:11" ht="4.5" customHeight="1">
      <c r="B42" s="1819"/>
      <c r="C42" s="1811"/>
      <c r="D42" s="1812"/>
      <c r="E42" s="1811"/>
      <c r="F42" s="1811"/>
      <c r="G42" s="1812"/>
      <c r="H42" s="1813"/>
      <c r="I42" s="1814">
        <f t="shared" si="0"/>
        <v>0</v>
      </c>
      <c r="J42" s="1831"/>
      <c r="K42" s="1826"/>
    </row>
    <row r="43" spans="2:11">
      <c r="B43" s="799" t="s">
        <v>195</v>
      </c>
      <c r="C43" s="8" t="s">
        <v>3779</v>
      </c>
      <c r="D43" s="1645" t="s">
        <v>11</v>
      </c>
      <c r="E43" s="973"/>
      <c r="F43" s="973"/>
      <c r="G43" s="1645"/>
      <c r="H43" s="1810"/>
      <c r="I43" s="1807">
        <f t="shared" si="0"/>
        <v>0</v>
      </c>
      <c r="J43" s="1829"/>
      <c r="K43" s="1825"/>
    </row>
    <row r="44" spans="2:11">
      <c r="B44" s="799"/>
      <c r="C44" s="8"/>
      <c r="D44" s="1645"/>
      <c r="E44" s="973"/>
      <c r="F44" s="973"/>
      <c r="G44" s="1645"/>
      <c r="H44" s="1810"/>
      <c r="I44" s="1807"/>
      <c r="J44" s="1829"/>
      <c r="K44" s="1825"/>
    </row>
    <row r="45" spans="2:11">
      <c r="B45" s="799" t="s">
        <v>1893</v>
      </c>
      <c r="C45" s="8" t="s">
        <v>3435</v>
      </c>
      <c r="D45" s="9" t="s">
        <v>3271</v>
      </c>
      <c r="E45" s="975" t="s">
        <v>3606</v>
      </c>
      <c r="F45" s="1804">
        <v>216112</v>
      </c>
      <c r="G45" s="1645">
        <v>1</v>
      </c>
      <c r="H45" s="1801"/>
      <c r="I45" s="1802">
        <v>1000</v>
      </c>
      <c r="J45" s="1830" t="s">
        <v>3608</v>
      </c>
      <c r="K45" s="1806" t="s">
        <v>3607</v>
      </c>
    </row>
    <row r="46" spans="2:11">
      <c r="B46" s="799" t="s">
        <v>1893</v>
      </c>
      <c r="C46" s="8" t="s">
        <v>3435</v>
      </c>
      <c r="D46" s="9" t="s">
        <v>3271</v>
      </c>
      <c r="E46" s="975" t="s">
        <v>3606</v>
      </c>
      <c r="F46" s="1804">
        <v>216134</v>
      </c>
      <c r="G46" s="1645">
        <v>1</v>
      </c>
      <c r="H46" s="1801"/>
      <c r="I46" s="1802">
        <v>1000</v>
      </c>
      <c r="J46" s="1830" t="s">
        <v>3608</v>
      </c>
      <c r="K46" s="1803" t="s">
        <v>3609</v>
      </c>
    </row>
    <row r="47" spans="2:11" ht="13.95" customHeight="1">
      <c r="B47" s="799"/>
      <c r="C47" s="8"/>
      <c r="D47" s="1645"/>
      <c r="E47" s="973"/>
      <c r="F47" s="973"/>
      <c r="G47" s="1645"/>
      <c r="H47" s="1810"/>
      <c r="I47" s="1807" t="s">
        <v>11</v>
      </c>
      <c r="J47" s="1829"/>
      <c r="K47" s="975"/>
    </row>
    <row r="48" spans="2:11">
      <c r="B48" s="799" t="s">
        <v>1893</v>
      </c>
      <c r="C48" s="8" t="s">
        <v>3435</v>
      </c>
      <c r="D48" s="9" t="s">
        <v>3429</v>
      </c>
      <c r="E48" s="8" t="s">
        <v>3277</v>
      </c>
      <c r="F48" s="8" t="s">
        <v>3276</v>
      </c>
      <c r="G48" s="1656">
        <v>1</v>
      </c>
      <c r="H48" s="1820">
        <v>480</v>
      </c>
      <c r="I48" s="1807">
        <f t="shared" si="0"/>
        <v>480</v>
      </c>
      <c r="J48" s="1829"/>
      <c r="K48" s="199" t="s">
        <v>3436</v>
      </c>
    </row>
    <row r="49" spans="2:11">
      <c r="B49" s="799" t="s">
        <v>195</v>
      </c>
      <c r="C49" s="8" t="s">
        <v>3435</v>
      </c>
      <c r="D49" s="9" t="s">
        <v>3429</v>
      </c>
      <c r="E49" s="8" t="s">
        <v>3277</v>
      </c>
      <c r="F49" s="8" t="s">
        <v>3278</v>
      </c>
      <c r="G49" s="1656">
        <v>1</v>
      </c>
      <c r="H49" s="1820">
        <v>480</v>
      </c>
      <c r="I49" s="1807">
        <f t="shared" si="0"/>
        <v>480</v>
      </c>
      <c r="J49" s="1829"/>
      <c r="K49" s="199" t="s">
        <v>3436</v>
      </c>
    </row>
    <row r="50" spans="2:11">
      <c r="B50" s="799" t="s">
        <v>195</v>
      </c>
      <c r="C50" s="8" t="s">
        <v>3435</v>
      </c>
      <c r="D50" s="9" t="s">
        <v>3429</v>
      </c>
      <c r="E50" s="8" t="s">
        <v>3277</v>
      </c>
      <c r="F50" s="8" t="s">
        <v>3438</v>
      </c>
      <c r="G50" s="1656">
        <v>1</v>
      </c>
      <c r="H50" s="1820">
        <v>480</v>
      </c>
      <c r="I50" s="1807">
        <f t="shared" si="0"/>
        <v>480</v>
      </c>
      <c r="J50" s="1829"/>
      <c r="K50" s="199" t="s">
        <v>3437</v>
      </c>
    </row>
    <row r="51" spans="2:11">
      <c r="B51" s="799"/>
      <c r="C51" s="8"/>
      <c r="D51" s="1645"/>
      <c r="E51" s="973"/>
      <c r="F51" s="973"/>
      <c r="G51" s="1656"/>
      <c r="H51" s="1810"/>
      <c r="I51" s="1807">
        <f t="shared" si="0"/>
        <v>0</v>
      </c>
      <c r="J51" s="1829"/>
      <c r="K51" s="975"/>
    </row>
    <row r="52" spans="2:11">
      <c r="B52" s="799"/>
      <c r="C52" s="8"/>
      <c r="D52" s="1645"/>
      <c r="E52" s="973"/>
      <c r="F52" s="973"/>
      <c r="G52" s="1645"/>
      <c r="H52" s="1810"/>
      <c r="I52" s="1807">
        <f t="shared" si="0"/>
        <v>0</v>
      </c>
      <c r="J52" s="1829"/>
      <c r="K52" s="975"/>
    </row>
    <row r="53" spans="2:11" ht="4.2" customHeight="1">
      <c r="B53" s="1821"/>
      <c r="C53" s="1709"/>
      <c r="D53" s="1711"/>
      <c r="E53" s="1709"/>
      <c r="F53" s="1709"/>
      <c r="G53" s="1711"/>
      <c r="H53" s="1713"/>
      <c r="I53" s="1814">
        <f t="shared" si="0"/>
        <v>0</v>
      </c>
      <c r="J53" s="1831"/>
      <c r="K53" s="1827"/>
    </row>
    <row r="54" spans="2:11">
      <c r="B54" s="799" t="s">
        <v>194</v>
      </c>
      <c r="C54" s="8" t="s">
        <v>1338</v>
      </c>
      <c r="D54" s="1645" t="s">
        <v>11</v>
      </c>
      <c r="E54" s="973"/>
      <c r="F54" s="973"/>
      <c r="G54" s="1645"/>
      <c r="H54" s="1810"/>
      <c r="I54" s="1807">
        <f t="shared" si="0"/>
        <v>0</v>
      </c>
      <c r="J54" s="1829"/>
      <c r="K54" s="975" t="s">
        <v>3434</v>
      </c>
    </row>
    <row r="55" spans="2:11" ht="16.2" customHeight="1">
      <c r="B55" s="799"/>
      <c r="C55" s="8"/>
      <c r="D55" s="1645"/>
      <c r="E55" s="973"/>
      <c r="F55" s="973"/>
      <c r="G55" s="1645"/>
      <c r="H55" s="1810"/>
      <c r="I55" s="1807">
        <f t="shared" si="0"/>
        <v>0</v>
      </c>
      <c r="J55" s="1829"/>
      <c r="K55" s="975"/>
    </row>
    <row r="56" spans="2:11" ht="15" customHeight="1">
      <c r="B56" s="1818" t="s">
        <v>194</v>
      </c>
      <c r="C56" s="803" t="s">
        <v>1897</v>
      </c>
      <c r="D56" s="9" t="s">
        <v>3429</v>
      </c>
      <c r="E56" s="8" t="s">
        <v>3459</v>
      </c>
      <c r="F56" s="8" t="s">
        <v>3457</v>
      </c>
      <c r="G56" s="1644">
        <v>1</v>
      </c>
      <c r="H56" s="1714"/>
      <c r="I56" s="1807">
        <f t="shared" si="0"/>
        <v>0</v>
      </c>
      <c r="J56" s="1829"/>
      <c r="K56" s="199" t="s">
        <v>3429</v>
      </c>
    </row>
    <row r="57" spans="2:11" ht="15" customHeight="1">
      <c r="B57" s="1818" t="s">
        <v>194</v>
      </c>
      <c r="C57" s="803" t="s">
        <v>1897</v>
      </c>
      <c r="D57" s="9" t="s">
        <v>3429</v>
      </c>
      <c r="E57" s="8" t="s">
        <v>3459</v>
      </c>
      <c r="F57" s="8" t="s">
        <v>3458</v>
      </c>
      <c r="G57" s="1644">
        <v>1</v>
      </c>
      <c r="H57" s="1714"/>
      <c r="I57" s="1807">
        <f t="shared" si="0"/>
        <v>0</v>
      </c>
      <c r="J57" s="1829"/>
      <c r="K57" s="199" t="s">
        <v>3456</v>
      </c>
    </row>
    <row r="58" spans="2:11" ht="15" customHeight="1">
      <c r="B58" s="1818" t="s">
        <v>194</v>
      </c>
      <c r="C58" s="803" t="s">
        <v>1897</v>
      </c>
      <c r="D58" s="9" t="s">
        <v>3429</v>
      </c>
      <c r="E58" s="8" t="s">
        <v>3440</v>
      </c>
      <c r="F58" s="8" t="s">
        <v>3460</v>
      </c>
      <c r="G58" s="1644">
        <v>1</v>
      </c>
      <c r="H58" s="1714"/>
      <c r="I58" s="1807">
        <v>360</v>
      </c>
      <c r="J58" s="1829"/>
      <c r="K58" s="199" t="s">
        <v>3462</v>
      </c>
    </row>
    <row r="59" spans="2:11" ht="15" customHeight="1">
      <c r="B59" s="1818" t="s">
        <v>194</v>
      </c>
      <c r="C59" s="803" t="s">
        <v>1897</v>
      </c>
      <c r="D59" s="9" t="s">
        <v>3429</v>
      </c>
      <c r="E59" s="8" t="s">
        <v>3440</v>
      </c>
      <c r="F59" s="8" t="s">
        <v>3461</v>
      </c>
      <c r="G59" s="1644">
        <v>1</v>
      </c>
      <c r="H59" s="1714"/>
      <c r="I59" s="1807">
        <v>360</v>
      </c>
      <c r="J59" s="1829"/>
      <c r="K59" s="199" t="s">
        <v>3463</v>
      </c>
    </row>
    <row r="60" spans="2:11" ht="15" customHeight="1">
      <c r="B60" s="1818" t="s">
        <v>194</v>
      </c>
      <c r="C60" s="803" t="s">
        <v>1897</v>
      </c>
      <c r="D60" s="9" t="s">
        <v>3429</v>
      </c>
      <c r="E60" s="973" t="s">
        <v>3574</v>
      </c>
      <c r="F60" s="1784" t="s">
        <v>3805</v>
      </c>
      <c r="G60" s="1644">
        <v>1</v>
      </c>
      <c r="H60" s="1714"/>
      <c r="I60" s="1807">
        <v>499</v>
      </c>
      <c r="J60" s="1830" t="s">
        <v>2098</v>
      </c>
      <c r="K60" s="975" t="s">
        <v>3464</v>
      </c>
    </row>
    <row r="61" spans="2:11" ht="15" customHeight="1">
      <c r="B61" s="1818" t="s">
        <v>194</v>
      </c>
      <c r="C61" s="803" t="s">
        <v>1897</v>
      </c>
      <c r="D61" s="9" t="s">
        <v>3429</v>
      </c>
      <c r="E61" s="973" t="s">
        <v>3574</v>
      </c>
      <c r="F61" s="1784" t="s">
        <v>3806</v>
      </c>
      <c r="G61" s="1644">
        <v>1</v>
      </c>
      <c r="H61" s="1714"/>
      <c r="I61" s="1807">
        <v>499</v>
      </c>
      <c r="J61" s="1830" t="s">
        <v>2098</v>
      </c>
      <c r="K61" s="975" t="s">
        <v>3464</v>
      </c>
    </row>
    <row r="62" spans="2:11" ht="15" customHeight="1">
      <c r="B62" s="1818"/>
      <c r="C62" s="803"/>
      <c r="D62" s="1645"/>
      <c r="E62" s="1708"/>
      <c r="F62" s="1621"/>
      <c r="G62" s="1644"/>
      <c r="H62" s="1714"/>
      <c r="I62" s="1807"/>
      <c r="J62" s="1829"/>
      <c r="K62" s="1641"/>
    </row>
    <row r="63" spans="2:11" ht="15" customHeight="1">
      <c r="B63" s="1818" t="s">
        <v>194</v>
      </c>
      <c r="C63" s="803" t="s">
        <v>1897</v>
      </c>
      <c r="D63" s="9" t="s">
        <v>3271</v>
      </c>
      <c r="E63" s="8" t="s">
        <v>3440</v>
      </c>
      <c r="F63" s="8" t="s">
        <v>3439</v>
      </c>
      <c r="G63" s="1644">
        <v>1</v>
      </c>
      <c r="H63" s="1714">
        <v>995</v>
      </c>
      <c r="I63" s="1807">
        <f t="shared" si="0"/>
        <v>995</v>
      </c>
      <c r="J63" s="1829"/>
      <c r="K63" s="199" t="s">
        <v>3441</v>
      </c>
    </row>
    <row r="64" spans="2:11" ht="15" customHeight="1">
      <c r="B64" s="1818" t="s">
        <v>194</v>
      </c>
      <c r="C64" s="803" t="s">
        <v>1897</v>
      </c>
      <c r="D64" s="9" t="s">
        <v>3271</v>
      </c>
      <c r="E64" s="8" t="s">
        <v>3440</v>
      </c>
      <c r="F64" s="8" t="s">
        <v>3442</v>
      </c>
      <c r="G64" s="1644">
        <v>2</v>
      </c>
      <c r="H64" s="1714">
        <v>14.88</v>
      </c>
      <c r="I64" s="1807">
        <f t="shared" si="0"/>
        <v>29.76</v>
      </c>
      <c r="J64" s="1829"/>
      <c r="K64" s="199" t="s">
        <v>3443</v>
      </c>
    </row>
    <row r="65" spans="2:11" ht="15" customHeight="1">
      <c r="B65" s="1818" t="s">
        <v>194</v>
      </c>
      <c r="C65" s="803" t="s">
        <v>1897</v>
      </c>
      <c r="D65" s="9" t="s">
        <v>3271</v>
      </c>
      <c r="E65" s="8" t="s">
        <v>3440</v>
      </c>
      <c r="F65" s="8" t="s">
        <v>3453</v>
      </c>
      <c r="G65" s="1644">
        <v>1</v>
      </c>
      <c r="H65" s="1714">
        <v>60</v>
      </c>
      <c r="I65" s="1807">
        <f t="shared" si="0"/>
        <v>60</v>
      </c>
      <c r="J65" s="1829"/>
      <c r="K65" s="199" t="s">
        <v>3444</v>
      </c>
    </row>
    <row r="66" spans="2:11" ht="15" customHeight="1">
      <c r="B66" s="1818" t="s">
        <v>194</v>
      </c>
      <c r="C66" s="803" t="s">
        <v>1897</v>
      </c>
      <c r="D66" s="9" t="s">
        <v>3271</v>
      </c>
      <c r="E66" s="8" t="s">
        <v>3440</v>
      </c>
      <c r="F66" s="8" t="s">
        <v>3454</v>
      </c>
      <c r="G66" s="1644">
        <v>1</v>
      </c>
      <c r="H66" s="1714">
        <v>60</v>
      </c>
      <c r="I66" s="1807">
        <f t="shared" si="0"/>
        <v>60</v>
      </c>
      <c r="J66" s="1829"/>
      <c r="K66" s="199" t="s">
        <v>3445</v>
      </c>
    </row>
    <row r="67" spans="2:11" ht="15" customHeight="1">
      <c r="B67" s="1818" t="s">
        <v>194</v>
      </c>
      <c r="C67" s="803" t="s">
        <v>1897</v>
      </c>
      <c r="D67" s="9" t="s">
        <v>3271</v>
      </c>
      <c r="E67" s="8" t="s">
        <v>3440</v>
      </c>
      <c r="F67" s="8" t="s">
        <v>3455</v>
      </c>
      <c r="G67" s="1644">
        <v>1</v>
      </c>
      <c r="H67" s="1714">
        <v>60</v>
      </c>
      <c r="I67" s="1807">
        <f t="shared" si="0"/>
        <v>60</v>
      </c>
      <c r="J67" s="1829"/>
      <c r="K67" s="199" t="s">
        <v>3446</v>
      </c>
    </row>
    <row r="68" spans="2:11" ht="15" customHeight="1">
      <c r="B68" s="1818" t="s">
        <v>194</v>
      </c>
      <c r="C68" s="803" t="s">
        <v>1897</v>
      </c>
      <c r="D68" s="9" t="s">
        <v>3271</v>
      </c>
      <c r="E68" s="975" t="s">
        <v>3606</v>
      </c>
      <c r="F68" s="1804">
        <v>323112</v>
      </c>
      <c r="G68" s="1645">
        <v>1</v>
      </c>
      <c r="H68" s="1801"/>
      <c r="I68" s="1802">
        <v>1000</v>
      </c>
      <c r="J68" s="1830" t="s">
        <v>3608</v>
      </c>
      <c r="K68" s="1806" t="s">
        <v>3607</v>
      </c>
    </row>
    <row r="69" spans="2:11" ht="15" customHeight="1">
      <c r="B69" s="1818" t="s">
        <v>194</v>
      </c>
      <c r="C69" s="803" t="s">
        <v>1897</v>
      </c>
      <c r="D69" s="9" t="s">
        <v>3271</v>
      </c>
      <c r="E69" s="975" t="s">
        <v>3606</v>
      </c>
      <c r="F69" s="1804">
        <v>323134</v>
      </c>
      <c r="G69" s="1645">
        <v>1</v>
      </c>
      <c r="H69" s="1801"/>
      <c r="I69" s="1802">
        <v>1000</v>
      </c>
      <c r="J69" s="1830" t="s">
        <v>3608</v>
      </c>
      <c r="K69" s="1803" t="s">
        <v>3609</v>
      </c>
    </row>
    <row r="70" spans="2:11" ht="15" customHeight="1">
      <c r="B70" s="1818" t="s">
        <v>11</v>
      </c>
      <c r="C70" s="803" t="s">
        <v>11</v>
      </c>
      <c r="D70" s="1645"/>
      <c r="E70" s="1708"/>
      <c r="F70" s="1621"/>
      <c r="G70" s="1644"/>
      <c r="H70" s="1714"/>
      <c r="I70" s="1807" t="s">
        <v>11</v>
      </c>
      <c r="J70" s="1829"/>
      <c r="K70" s="1641"/>
    </row>
    <row r="71" spans="2:11">
      <c r="B71" s="1818" t="s">
        <v>194</v>
      </c>
      <c r="C71" s="803" t="s">
        <v>1897</v>
      </c>
      <c r="D71" s="9" t="s">
        <v>3431</v>
      </c>
      <c r="E71" s="8" t="s">
        <v>3440</v>
      </c>
      <c r="F71" s="8" t="s">
        <v>3447</v>
      </c>
      <c r="G71" s="1644">
        <v>1</v>
      </c>
      <c r="H71" s="1714">
        <v>65</v>
      </c>
      <c r="I71" s="1807">
        <v>65</v>
      </c>
      <c r="J71" s="1829"/>
      <c r="K71" s="199" t="s">
        <v>3450</v>
      </c>
    </row>
    <row r="72" spans="2:11" ht="13.95" customHeight="1">
      <c r="B72" s="1818" t="s">
        <v>194</v>
      </c>
      <c r="C72" s="803" t="s">
        <v>1897</v>
      </c>
      <c r="D72" s="9" t="s">
        <v>3431</v>
      </c>
      <c r="E72" s="8" t="s">
        <v>3440</v>
      </c>
      <c r="F72" s="8" t="s">
        <v>3448</v>
      </c>
      <c r="G72" s="1644">
        <v>1</v>
      </c>
      <c r="H72" s="1714">
        <v>65</v>
      </c>
      <c r="I72" s="1807">
        <v>65</v>
      </c>
      <c r="J72" s="1829"/>
      <c r="K72" s="199" t="s">
        <v>3451</v>
      </c>
    </row>
    <row r="73" spans="2:11" ht="15" customHeight="1">
      <c r="B73" s="1818" t="s">
        <v>194</v>
      </c>
      <c r="C73" s="803" t="s">
        <v>1897</v>
      </c>
      <c r="D73" s="9" t="s">
        <v>3431</v>
      </c>
      <c r="E73" s="8" t="s">
        <v>3440</v>
      </c>
      <c r="F73" s="8" t="s">
        <v>3449</v>
      </c>
      <c r="G73" s="1644">
        <v>1</v>
      </c>
      <c r="H73" s="1714">
        <v>65</v>
      </c>
      <c r="I73" s="1807">
        <v>65</v>
      </c>
      <c r="J73" s="1829"/>
      <c r="K73" s="199" t="s">
        <v>3452</v>
      </c>
    </row>
    <row r="74" spans="2:11" ht="15" customHeight="1">
      <c r="B74" s="1818" t="s">
        <v>194</v>
      </c>
      <c r="C74" s="803" t="s">
        <v>1897</v>
      </c>
      <c r="D74" s="9" t="s">
        <v>3431</v>
      </c>
      <c r="E74" s="975" t="s">
        <v>3606</v>
      </c>
      <c r="F74" s="199">
        <v>32313405</v>
      </c>
      <c r="G74" s="1645">
        <v>2</v>
      </c>
      <c r="H74" s="1801"/>
      <c r="I74" s="1802">
        <v>180</v>
      </c>
      <c r="J74" s="1830" t="s">
        <v>3608</v>
      </c>
      <c r="K74" s="1822" t="s">
        <v>3619</v>
      </c>
    </row>
    <row r="75" spans="2:11" ht="15" customHeight="1">
      <c r="B75" s="1818" t="s">
        <v>194</v>
      </c>
      <c r="C75" s="803" t="s">
        <v>1897</v>
      </c>
      <c r="D75" s="9" t="s">
        <v>3431</v>
      </c>
      <c r="E75" s="975" t="s">
        <v>3606</v>
      </c>
      <c r="F75" s="199">
        <v>32313410</v>
      </c>
      <c r="G75" s="1645">
        <v>2</v>
      </c>
      <c r="H75" s="1801"/>
      <c r="I75" s="1802">
        <v>180</v>
      </c>
      <c r="J75" s="1830" t="s">
        <v>3608</v>
      </c>
      <c r="K75" s="1822" t="s">
        <v>3621</v>
      </c>
    </row>
    <row r="76" spans="2:11" ht="15" customHeight="1">
      <c r="B76" s="1818" t="s">
        <v>194</v>
      </c>
      <c r="C76" s="803" t="s">
        <v>1897</v>
      </c>
      <c r="D76" s="9" t="s">
        <v>3431</v>
      </c>
      <c r="E76" s="975" t="s">
        <v>3606</v>
      </c>
      <c r="F76" s="199">
        <v>32313415</v>
      </c>
      <c r="G76" s="1645">
        <v>2</v>
      </c>
      <c r="H76" s="1801"/>
      <c r="I76" s="1802">
        <v>180</v>
      </c>
      <c r="J76" s="1830" t="s">
        <v>3608</v>
      </c>
      <c r="K76" s="1822" t="s">
        <v>3620</v>
      </c>
    </row>
    <row r="77" spans="2:11" ht="15" customHeight="1">
      <c r="B77" s="1818"/>
      <c r="C77" s="803"/>
      <c r="D77" s="9"/>
      <c r="E77" s="8"/>
      <c r="F77" s="8"/>
      <c r="G77" s="1644"/>
      <c r="H77" s="1714"/>
      <c r="I77" s="1807"/>
      <c r="J77" s="1829"/>
      <c r="K77" s="199"/>
    </row>
    <row r="78" spans="2:11">
      <c r="B78" s="1818"/>
      <c r="C78" s="803"/>
      <c r="D78" s="1644"/>
      <c r="E78" s="1708"/>
      <c r="F78" s="1708"/>
      <c r="G78" s="1644"/>
      <c r="H78" s="1714"/>
      <c r="I78" s="1807">
        <f t="shared" si="0"/>
        <v>0</v>
      </c>
      <c r="J78" s="1829"/>
      <c r="K78" s="1641"/>
    </row>
    <row r="79" spans="2:11" ht="3.45" customHeight="1">
      <c r="B79" s="1819"/>
      <c r="C79" s="1811"/>
      <c r="D79" s="1812"/>
      <c r="E79" s="1811"/>
      <c r="F79" s="1811"/>
      <c r="G79" s="1812"/>
      <c r="H79" s="1813"/>
      <c r="I79" s="1814">
        <f t="shared" si="0"/>
        <v>0</v>
      </c>
      <c r="J79" s="1831"/>
      <c r="K79" s="1828"/>
    </row>
    <row r="80" spans="2:11">
      <c r="B80" s="799" t="s">
        <v>190</v>
      </c>
      <c r="C80" s="8" t="s">
        <v>1889</v>
      </c>
      <c r="D80" s="1645"/>
      <c r="E80" s="973"/>
      <c r="F80" s="973"/>
      <c r="G80" s="1645"/>
      <c r="H80" s="1810"/>
      <c r="I80" s="1807">
        <f t="shared" si="0"/>
        <v>0</v>
      </c>
      <c r="J80" s="1829"/>
      <c r="K80" s="975"/>
    </row>
    <row r="81" spans="2:11">
      <c r="B81" s="799" t="s">
        <v>190</v>
      </c>
      <c r="C81" s="886" t="s">
        <v>1896</v>
      </c>
      <c r="D81" s="9" t="s">
        <v>3271</v>
      </c>
      <c r="E81" s="975" t="s">
        <v>3606</v>
      </c>
      <c r="F81" s="1805" t="s">
        <v>3615</v>
      </c>
      <c r="G81" s="1645">
        <v>1</v>
      </c>
      <c r="H81" s="1801"/>
      <c r="I81" s="1802">
        <v>1000</v>
      </c>
      <c r="J81" s="1830" t="s">
        <v>3608</v>
      </c>
      <c r="K81" s="1806" t="s">
        <v>3607</v>
      </c>
    </row>
    <row r="82" spans="2:11">
      <c r="B82" s="799" t="s">
        <v>190</v>
      </c>
      <c r="C82" s="886" t="s">
        <v>1896</v>
      </c>
      <c r="D82" s="9" t="s">
        <v>3271</v>
      </c>
      <c r="E82" s="975" t="s">
        <v>3606</v>
      </c>
      <c r="F82" s="1805" t="s">
        <v>3614</v>
      </c>
      <c r="G82" s="1645">
        <v>1</v>
      </c>
      <c r="H82" s="1801"/>
      <c r="I82" s="1802">
        <v>1000</v>
      </c>
      <c r="J82" s="1830" t="s">
        <v>3608</v>
      </c>
      <c r="K82" s="1806" t="s">
        <v>3609</v>
      </c>
    </row>
    <row r="83" spans="2:11">
      <c r="B83" s="799"/>
      <c r="C83" s="886"/>
      <c r="D83" s="9"/>
      <c r="E83" s="975"/>
      <c r="F83" s="1805"/>
      <c r="G83" s="1645"/>
      <c r="H83" s="1801"/>
      <c r="I83" s="1802"/>
      <c r="J83" s="1830"/>
      <c r="K83" s="1806"/>
    </row>
    <row r="84" spans="2:11">
      <c r="B84" s="799" t="s">
        <v>190</v>
      </c>
      <c r="C84" s="886" t="s">
        <v>1896</v>
      </c>
      <c r="D84" s="9" t="s">
        <v>3431</v>
      </c>
      <c r="E84" s="975" t="s">
        <v>3623</v>
      </c>
      <c r="F84" s="199">
        <v>81113405</v>
      </c>
      <c r="G84" s="1645">
        <v>2</v>
      </c>
      <c r="H84" s="1801"/>
      <c r="I84" s="1802">
        <v>180</v>
      </c>
      <c r="J84" s="1830" t="s">
        <v>3608</v>
      </c>
      <c r="K84" s="1822" t="s">
        <v>3619</v>
      </c>
    </row>
    <row r="85" spans="2:11">
      <c r="B85" s="799" t="s">
        <v>190</v>
      </c>
      <c r="C85" s="886" t="s">
        <v>1896</v>
      </c>
      <c r="D85" s="9" t="s">
        <v>3431</v>
      </c>
      <c r="E85" s="975" t="s">
        <v>3606</v>
      </c>
      <c r="F85" s="199">
        <v>81113410</v>
      </c>
      <c r="G85" s="1645">
        <v>2</v>
      </c>
      <c r="H85" s="1801"/>
      <c r="I85" s="1802">
        <v>180</v>
      </c>
      <c r="J85" s="1830" t="s">
        <v>3608</v>
      </c>
      <c r="K85" s="1822" t="s">
        <v>3621</v>
      </c>
    </row>
    <row r="86" spans="2:11">
      <c r="B86" s="799" t="s">
        <v>190</v>
      </c>
      <c r="C86" s="886" t="s">
        <v>1896</v>
      </c>
      <c r="D86" s="9" t="s">
        <v>3431</v>
      </c>
      <c r="E86" s="975" t="s">
        <v>3606</v>
      </c>
      <c r="F86" s="199">
        <v>81113415</v>
      </c>
      <c r="G86" s="1645">
        <v>2</v>
      </c>
      <c r="H86" s="1801"/>
      <c r="I86" s="1802">
        <v>180</v>
      </c>
      <c r="J86" s="1830" t="s">
        <v>3608</v>
      </c>
      <c r="K86" s="1822" t="s">
        <v>3620</v>
      </c>
    </row>
    <row r="87" spans="2:11">
      <c r="B87" s="799"/>
      <c r="C87" s="886"/>
      <c r="D87" s="9"/>
      <c r="E87" s="975"/>
      <c r="F87" s="1805"/>
      <c r="G87" s="1645"/>
      <c r="H87" s="1801"/>
      <c r="I87" s="1802"/>
      <c r="J87" s="1830"/>
      <c r="K87" s="1806"/>
    </row>
    <row r="88" spans="2:11">
      <c r="B88" s="799" t="s">
        <v>190</v>
      </c>
      <c r="C88" s="886" t="s">
        <v>1896</v>
      </c>
      <c r="D88" s="9" t="s">
        <v>3429</v>
      </c>
      <c r="E88" s="973" t="s">
        <v>3773</v>
      </c>
      <c r="F88" s="973" t="s">
        <v>3775</v>
      </c>
      <c r="G88" s="1645">
        <v>1</v>
      </c>
      <c r="H88" s="1810"/>
      <c r="I88" s="1807">
        <v>600</v>
      </c>
      <c r="J88" s="1876" t="s">
        <v>3774</v>
      </c>
      <c r="K88" s="975" t="s">
        <v>3780</v>
      </c>
    </row>
    <row r="89" spans="2:11">
      <c r="B89" s="799"/>
      <c r="C89" s="8"/>
      <c r="D89" s="9"/>
      <c r="E89" s="973"/>
      <c r="F89" s="973"/>
      <c r="G89" s="1645"/>
      <c r="H89" s="1810"/>
      <c r="I89" s="1807"/>
      <c r="J89" s="1876"/>
      <c r="K89" s="975"/>
    </row>
    <row r="90" spans="2:11">
      <c r="B90" s="799"/>
      <c r="C90" s="8"/>
      <c r="D90" s="1645"/>
      <c r="E90" s="973"/>
      <c r="F90" s="973"/>
      <c r="G90" s="1645"/>
      <c r="H90" s="1810"/>
      <c r="I90" s="1807"/>
      <c r="J90" s="1829"/>
      <c r="K90" s="975"/>
    </row>
    <row r="91" spans="2:11" ht="3" customHeight="1">
      <c r="B91" s="1819"/>
      <c r="C91" s="1811"/>
      <c r="D91" s="1812"/>
      <c r="E91" s="1811"/>
      <c r="F91" s="1811"/>
      <c r="G91" s="1812"/>
      <c r="H91" s="1813"/>
      <c r="I91" s="1814">
        <f t="shared" si="0"/>
        <v>0</v>
      </c>
      <c r="J91" s="1831"/>
      <c r="K91" s="1828"/>
    </row>
    <row r="92" spans="2:11">
      <c r="B92" s="8" t="s">
        <v>187</v>
      </c>
      <c r="C92" s="8" t="s">
        <v>1399</v>
      </c>
      <c r="D92" s="1645"/>
      <c r="E92" s="973"/>
      <c r="F92" s="8" t="s">
        <v>11</v>
      </c>
      <c r="G92" s="1645"/>
      <c r="H92" s="1810"/>
      <c r="I92" s="1807">
        <f t="shared" si="0"/>
        <v>0</v>
      </c>
      <c r="J92" s="1829"/>
      <c r="K92" s="975"/>
    </row>
    <row r="93" spans="2:11">
      <c r="B93" s="8" t="s">
        <v>11</v>
      </c>
      <c r="C93" s="8" t="s">
        <v>11</v>
      </c>
      <c r="D93" s="1645"/>
      <c r="E93" s="973"/>
      <c r="F93" s="8" t="s">
        <v>11</v>
      </c>
      <c r="G93" s="1645"/>
      <c r="H93" s="1810"/>
      <c r="I93" s="1807"/>
      <c r="J93" s="1829"/>
      <c r="K93" s="975"/>
    </row>
    <row r="94" spans="2:11">
      <c r="B94" s="8"/>
      <c r="C94" s="8"/>
      <c r="D94" s="1645"/>
      <c r="E94" s="973"/>
      <c r="F94" s="973"/>
      <c r="G94" s="1645"/>
      <c r="H94" s="1810"/>
      <c r="I94" s="1807" t="s">
        <v>11</v>
      </c>
      <c r="J94" s="1829"/>
      <c r="K94" s="975"/>
    </row>
    <row r="95" spans="2:11" ht="13.95" customHeight="1">
      <c r="B95" s="799" t="s">
        <v>187</v>
      </c>
      <c r="C95" s="886" t="s">
        <v>1900</v>
      </c>
      <c r="D95" s="9" t="s">
        <v>3271</v>
      </c>
      <c r="E95" s="8" t="s">
        <v>3301</v>
      </c>
      <c r="F95" s="8" t="s">
        <v>3299</v>
      </c>
      <c r="G95" s="1645">
        <v>1</v>
      </c>
      <c r="H95" s="1810">
        <v>777</v>
      </c>
      <c r="I95" s="1807">
        <f t="shared" si="0"/>
        <v>777</v>
      </c>
      <c r="J95" s="1829"/>
      <c r="K95" s="199" t="s">
        <v>3300</v>
      </c>
    </row>
    <row r="96" spans="2:11" ht="13.95" customHeight="1">
      <c r="B96" s="799" t="s">
        <v>187</v>
      </c>
      <c r="C96" s="886" t="s">
        <v>1900</v>
      </c>
      <c r="D96" s="9" t="s">
        <v>3271</v>
      </c>
      <c r="E96" s="8" t="s">
        <v>3304</v>
      </c>
      <c r="F96" s="8" t="s">
        <v>3302</v>
      </c>
      <c r="G96" s="1645">
        <v>1</v>
      </c>
      <c r="H96" s="1810"/>
      <c r="I96" s="1807">
        <f t="shared" si="0"/>
        <v>0</v>
      </c>
      <c r="J96" s="1829"/>
      <c r="K96" s="199" t="s">
        <v>3303</v>
      </c>
    </row>
    <row r="97" spans="2:11" ht="13.95" customHeight="1">
      <c r="B97" s="799" t="s">
        <v>187</v>
      </c>
      <c r="C97" s="886" t="s">
        <v>1900</v>
      </c>
      <c r="D97" s="9" t="s">
        <v>3271</v>
      </c>
      <c r="E97" s="8" t="s">
        <v>3360</v>
      </c>
      <c r="F97" s="8" t="s">
        <v>3556</v>
      </c>
      <c r="G97" s="1645">
        <v>1</v>
      </c>
      <c r="H97" s="1810"/>
      <c r="I97" s="1807">
        <v>1150</v>
      </c>
      <c r="J97" s="1830" t="s">
        <v>3546</v>
      </c>
      <c r="K97" s="199" t="s">
        <v>3300</v>
      </c>
    </row>
    <row r="98" spans="2:11" ht="13.95" customHeight="1">
      <c r="B98" s="799" t="s">
        <v>187</v>
      </c>
      <c r="C98" s="886" t="s">
        <v>1900</v>
      </c>
      <c r="D98" s="9" t="s">
        <v>3271</v>
      </c>
      <c r="E98" s="975" t="s">
        <v>3606</v>
      </c>
      <c r="F98" s="1805" t="s">
        <v>3611</v>
      </c>
      <c r="G98" s="1645">
        <v>1</v>
      </c>
      <c r="H98" s="1801"/>
      <c r="I98" s="1802">
        <v>1000</v>
      </c>
      <c r="J98" s="1830" t="s">
        <v>3608</v>
      </c>
      <c r="K98" s="1806" t="s">
        <v>3607</v>
      </c>
    </row>
    <row r="99" spans="2:11" ht="13.95" customHeight="1">
      <c r="B99" s="799" t="s">
        <v>187</v>
      </c>
      <c r="C99" s="886" t="s">
        <v>1900</v>
      </c>
      <c r="D99" s="9" t="s">
        <v>3271</v>
      </c>
      <c r="E99" s="975" t="s">
        <v>3606</v>
      </c>
      <c r="F99" s="1805" t="s">
        <v>3610</v>
      </c>
      <c r="G99" s="1645">
        <v>1</v>
      </c>
      <c r="H99" s="1801"/>
      <c r="I99" s="1802">
        <v>1000</v>
      </c>
      <c r="J99" s="1830" t="s">
        <v>3608</v>
      </c>
      <c r="K99" s="1806" t="s">
        <v>3609</v>
      </c>
    </row>
    <row r="100" spans="2:11" ht="13.95" customHeight="1">
      <c r="B100" s="799" t="s">
        <v>11</v>
      </c>
      <c r="C100" s="8"/>
      <c r="D100" s="1645"/>
      <c r="E100" s="973"/>
      <c r="F100" s="973"/>
      <c r="G100" s="1645"/>
      <c r="H100" s="1810"/>
      <c r="I100" s="1807" t="s">
        <v>11</v>
      </c>
      <c r="J100" s="1829"/>
      <c r="K100" s="975"/>
    </row>
    <row r="101" spans="2:11" ht="13.95" customHeight="1">
      <c r="B101" s="799" t="s">
        <v>187</v>
      </c>
      <c r="C101" s="886" t="s">
        <v>1900</v>
      </c>
      <c r="D101" s="9" t="s">
        <v>3431</v>
      </c>
      <c r="E101" s="8" t="s">
        <v>3360</v>
      </c>
      <c r="F101" s="8" t="s">
        <v>3557</v>
      </c>
      <c r="G101" s="1645">
        <v>2</v>
      </c>
      <c r="H101" s="1810"/>
      <c r="I101" s="1807">
        <v>150</v>
      </c>
      <c r="J101" s="1830" t="s">
        <v>3546</v>
      </c>
      <c r="K101" s="975" t="s">
        <v>3558</v>
      </c>
    </row>
    <row r="102" spans="2:11" ht="13.95" customHeight="1">
      <c r="B102" s="799" t="s">
        <v>187</v>
      </c>
      <c r="C102" s="886" t="s">
        <v>1900</v>
      </c>
      <c r="D102" s="9" t="s">
        <v>3431</v>
      </c>
      <c r="E102" s="8" t="s">
        <v>3360</v>
      </c>
      <c r="F102" s="8" t="s">
        <v>3561</v>
      </c>
      <c r="G102" s="1645">
        <v>2</v>
      </c>
      <c r="H102" s="1810"/>
      <c r="I102" s="1807">
        <v>150</v>
      </c>
      <c r="J102" s="1830" t="s">
        <v>3546</v>
      </c>
      <c r="K102" s="975" t="s">
        <v>3559</v>
      </c>
    </row>
    <row r="103" spans="2:11" ht="13.95" customHeight="1">
      <c r="B103" s="799" t="s">
        <v>187</v>
      </c>
      <c r="C103" s="886" t="s">
        <v>1900</v>
      </c>
      <c r="D103" s="9" t="s">
        <v>3431</v>
      </c>
      <c r="E103" s="8" t="s">
        <v>3360</v>
      </c>
      <c r="F103" s="8" t="s">
        <v>3562</v>
      </c>
      <c r="G103" s="1645">
        <v>2</v>
      </c>
      <c r="H103" s="1810"/>
      <c r="I103" s="1807">
        <v>150</v>
      </c>
      <c r="J103" s="1830" t="s">
        <v>3546</v>
      </c>
      <c r="K103" s="975" t="s">
        <v>3560</v>
      </c>
    </row>
    <row r="104" spans="2:11" ht="13.95" customHeight="1">
      <c r="B104" s="799" t="s">
        <v>187</v>
      </c>
      <c r="C104" s="886" t="s">
        <v>1900</v>
      </c>
      <c r="D104" s="9" t="s">
        <v>3431</v>
      </c>
      <c r="E104" s="975" t="s">
        <v>3623</v>
      </c>
      <c r="F104" s="199">
        <v>41813405</v>
      </c>
      <c r="G104" s="1645">
        <v>2</v>
      </c>
      <c r="H104" s="1801"/>
      <c r="I104" s="1802">
        <v>180</v>
      </c>
      <c r="J104" s="1830" t="s">
        <v>3608</v>
      </c>
      <c r="K104" s="1822" t="s">
        <v>3619</v>
      </c>
    </row>
    <row r="105" spans="2:11" ht="13.95" customHeight="1">
      <c r="B105" s="799" t="s">
        <v>187</v>
      </c>
      <c r="C105" s="886" t="s">
        <v>1900</v>
      </c>
      <c r="D105" s="9" t="s">
        <v>3431</v>
      </c>
      <c r="E105" s="975" t="s">
        <v>3606</v>
      </c>
      <c r="F105" s="199">
        <v>41813410</v>
      </c>
      <c r="G105" s="1645">
        <v>2</v>
      </c>
      <c r="H105" s="1801"/>
      <c r="I105" s="1802">
        <v>180</v>
      </c>
      <c r="J105" s="1830" t="s">
        <v>3608</v>
      </c>
      <c r="K105" s="1822" t="s">
        <v>3621</v>
      </c>
    </row>
    <row r="106" spans="2:11" ht="13.95" customHeight="1">
      <c r="B106" s="799" t="s">
        <v>187</v>
      </c>
      <c r="C106" s="886" t="s">
        <v>1900</v>
      </c>
      <c r="D106" s="9" t="s">
        <v>3431</v>
      </c>
      <c r="E106" s="975" t="s">
        <v>3606</v>
      </c>
      <c r="F106" s="199">
        <v>41813415</v>
      </c>
      <c r="G106" s="1645">
        <v>2</v>
      </c>
      <c r="H106" s="1801"/>
      <c r="I106" s="1802">
        <v>180</v>
      </c>
      <c r="J106" s="1830" t="s">
        <v>3608</v>
      </c>
      <c r="K106" s="1822" t="s">
        <v>3620</v>
      </c>
    </row>
    <row r="107" spans="2:11" ht="13.95" customHeight="1">
      <c r="B107" s="799"/>
      <c r="C107" s="886"/>
      <c r="D107" s="1645"/>
      <c r="E107" s="973"/>
      <c r="F107" s="973"/>
      <c r="G107" s="1645"/>
      <c r="H107" s="1810"/>
      <c r="I107" s="1807"/>
      <c r="J107" s="1829"/>
      <c r="K107" s="975"/>
    </row>
    <row r="108" spans="2:11" ht="13.95" customHeight="1">
      <c r="B108" s="799" t="s">
        <v>11</v>
      </c>
      <c r="C108" s="886"/>
      <c r="D108" s="1645"/>
      <c r="E108" s="973"/>
      <c r="F108" s="973"/>
      <c r="G108" s="1645"/>
      <c r="H108" s="1810"/>
      <c r="I108" s="1807" t="s">
        <v>11</v>
      </c>
      <c r="J108" s="1829"/>
      <c r="K108" s="975"/>
    </row>
    <row r="109" spans="2:11" ht="13.95" customHeight="1">
      <c r="B109" s="799" t="s">
        <v>187</v>
      </c>
      <c r="C109" s="886" t="s">
        <v>1900</v>
      </c>
      <c r="D109" s="9" t="s">
        <v>3429</v>
      </c>
      <c r="E109" s="973" t="s">
        <v>3472</v>
      </c>
      <c r="F109" s="8" t="s">
        <v>3297</v>
      </c>
      <c r="G109" s="1645">
        <v>1</v>
      </c>
      <c r="H109" s="1810"/>
      <c r="I109" s="1807">
        <f t="shared" si="0"/>
        <v>0</v>
      </c>
      <c r="J109" s="1829"/>
      <c r="K109" s="975" t="s">
        <v>3464</v>
      </c>
    </row>
    <row r="110" spans="2:11" ht="13.95" customHeight="1">
      <c r="B110" s="799" t="s">
        <v>187</v>
      </c>
      <c r="C110" s="886" t="s">
        <v>1900</v>
      </c>
      <c r="D110" s="9" t="s">
        <v>3429</v>
      </c>
      <c r="E110" s="8" t="s">
        <v>3301</v>
      </c>
      <c r="F110" s="8" t="s">
        <v>3298</v>
      </c>
      <c r="G110" s="1645">
        <v>1</v>
      </c>
      <c r="H110" s="1810"/>
      <c r="I110" s="1807">
        <f t="shared" si="0"/>
        <v>0</v>
      </c>
      <c r="J110" s="1829"/>
      <c r="K110" s="975" t="s">
        <v>3464</v>
      </c>
    </row>
    <row r="111" spans="2:11" ht="13.95" customHeight="1">
      <c r="B111" s="799" t="s">
        <v>187</v>
      </c>
      <c r="C111" s="886" t="s">
        <v>1900</v>
      </c>
      <c r="D111" s="9" t="s">
        <v>3429</v>
      </c>
      <c r="E111" s="1815" t="s">
        <v>3474</v>
      </c>
      <c r="F111" s="8" t="s">
        <v>3475</v>
      </c>
      <c r="G111" s="1645">
        <v>1</v>
      </c>
      <c r="H111" s="1810"/>
      <c r="I111" s="1807">
        <v>550</v>
      </c>
      <c r="J111" s="1832" t="s">
        <v>3477</v>
      </c>
      <c r="K111" s="975" t="s">
        <v>3464</v>
      </c>
    </row>
    <row r="112" spans="2:11" ht="13.95" customHeight="1">
      <c r="B112" s="799" t="s">
        <v>187</v>
      </c>
      <c r="C112" s="886" t="s">
        <v>1900</v>
      </c>
      <c r="D112" s="9" t="s">
        <v>3429</v>
      </c>
      <c r="E112" s="1816" t="s">
        <v>3541</v>
      </c>
      <c r="F112" s="8" t="s">
        <v>3542</v>
      </c>
      <c r="G112" s="1645">
        <v>1</v>
      </c>
      <c r="H112" s="1810"/>
      <c r="I112" s="1807">
        <v>250</v>
      </c>
      <c r="J112" s="1832" t="s">
        <v>3543</v>
      </c>
      <c r="K112" s="975" t="s">
        <v>3464</v>
      </c>
    </row>
    <row r="113" spans="1:12" ht="13.95" customHeight="1">
      <c r="B113" s="799" t="s">
        <v>187</v>
      </c>
      <c r="C113" s="886" t="s">
        <v>1900</v>
      </c>
      <c r="D113" s="9" t="s">
        <v>3429</v>
      </c>
      <c r="E113" s="1815" t="s">
        <v>3360</v>
      </c>
      <c r="F113" s="8" t="s">
        <v>3544</v>
      </c>
      <c r="G113" s="1645">
        <v>1</v>
      </c>
      <c r="H113" s="1810"/>
      <c r="I113" s="1807">
        <v>499</v>
      </c>
      <c r="J113" s="1830" t="s">
        <v>3547</v>
      </c>
      <c r="K113" s="975" t="s">
        <v>3464</v>
      </c>
    </row>
    <row r="114" spans="1:12" ht="13.95" customHeight="1">
      <c r="B114" s="799" t="s">
        <v>187</v>
      </c>
      <c r="C114" s="886" t="s">
        <v>1900</v>
      </c>
      <c r="D114" s="9" t="s">
        <v>3429</v>
      </c>
      <c r="E114" s="1815" t="s">
        <v>3360</v>
      </c>
      <c r="F114" s="8" t="s">
        <v>3545</v>
      </c>
      <c r="G114" s="1645">
        <v>1</v>
      </c>
      <c r="H114" s="1810"/>
      <c r="I114" s="1807">
        <v>499</v>
      </c>
      <c r="J114" s="1830" t="s">
        <v>3546</v>
      </c>
      <c r="K114" s="975" t="s">
        <v>3464</v>
      </c>
    </row>
    <row r="115" spans="1:12" ht="13.95" customHeight="1">
      <c r="B115" s="799" t="s">
        <v>11</v>
      </c>
      <c r="C115" s="886" t="s">
        <v>11</v>
      </c>
      <c r="D115" s="1645"/>
      <c r="E115" s="973"/>
      <c r="F115" s="973"/>
      <c r="G115" s="1645"/>
      <c r="H115" s="1810"/>
      <c r="I115" s="1807" t="s">
        <v>11</v>
      </c>
      <c r="J115" s="1829"/>
      <c r="K115" s="975"/>
    </row>
    <row r="116" spans="1:12" ht="13.95" customHeight="1">
      <c r="B116" s="799" t="s">
        <v>187</v>
      </c>
      <c r="C116" s="886" t="s">
        <v>1900</v>
      </c>
      <c r="D116" s="9" t="s">
        <v>3430</v>
      </c>
      <c r="E116" s="8" t="s">
        <v>3472</v>
      </c>
      <c r="F116" s="8" t="s">
        <v>3295</v>
      </c>
      <c r="G116" s="1645">
        <v>1</v>
      </c>
      <c r="H116" s="1810"/>
      <c r="I116" s="1807">
        <f t="shared" si="0"/>
        <v>0</v>
      </c>
      <c r="J116" s="1829"/>
      <c r="K116" s="199" t="s">
        <v>3296</v>
      </c>
    </row>
    <row r="117" spans="1:12" ht="13.95" customHeight="1">
      <c r="B117" s="799" t="s">
        <v>187</v>
      </c>
      <c r="C117" s="886" t="s">
        <v>1900</v>
      </c>
      <c r="D117" s="8"/>
      <c r="E117" s="973"/>
      <c r="F117" s="973"/>
      <c r="G117" s="1645"/>
      <c r="H117" s="1810"/>
      <c r="I117" s="1807">
        <f t="shared" si="0"/>
        <v>0</v>
      </c>
      <c r="J117" s="1829"/>
      <c r="K117" s="975"/>
    </row>
    <row r="118" spans="1:12" s="8" customFormat="1" ht="13.95" customHeight="1">
      <c r="A118"/>
      <c r="G118" s="9"/>
      <c r="H118" s="1351"/>
      <c r="I118" s="1807">
        <f t="shared" si="0"/>
        <v>0</v>
      </c>
      <c r="J118" s="1829"/>
      <c r="K118" s="199"/>
      <c r="L118" s="29"/>
    </row>
    <row r="119" spans="1:12">
      <c r="B119" s="799"/>
      <c r="C119" s="8"/>
      <c r="D119" s="1645"/>
      <c r="E119" s="973"/>
      <c r="F119" s="973"/>
      <c r="G119" s="1645"/>
      <c r="H119" s="1810"/>
      <c r="I119" s="1807">
        <f t="shared" si="0"/>
        <v>0</v>
      </c>
      <c r="J119" s="1829"/>
      <c r="K119" s="975"/>
    </row>
    <row r="120" spans="1:12" ht="3" customHeight="1">
      <c r="B120" s="1819"/>
      <c r="C120" s="1811"/>
      <c r="D120" s="1812"/>
      <c r="E120" s="1811"/>
      <c r="F120" s="1811"/>
      <c r="G120" s="1812"/>
      <c r="H120" s="1813"/>
      <c r="I120" s="1814">
        <f t="shared" si="0"/>
        <v>0</v>
      </c>
      <c r="J120" s="1831"/>
      <c r="K120" s="1828"/>
    </row>
    <row r="121" spans="1:12" ht="14.7" customHeight="1">
      <c r="B121" s="799" t="s">
        <v>1337</v>
      </c>
      <c r="C121" s="8" t="s">
        <v>1341</v>
      </c>
      <c r="D121" s="1645"/>
      <c r="E121" s="973"/>
      <c r="F121" s="973"/>
      <c r="G121" s="1645"/>
      <c r="H121" s="1810"/>
      <c r="I121" s="1807">
        <f t="shared" si="0"/>
        <v>0</v>
      </c>
      <c r="J121" s="1829"/>
      <c r="K121" s="975"/>
    </row>
    <row r="122" spans="1:12">
      <c r="B122" s="799"/>
      <c r="C122" s="8"/>
      <c r="D122" s="1645"/>
      <c r="E122" s="973"/>
      <c r="F122" s="973"/>
      <c r="G122" s="1645"/>
      <c r="H122" s="1810"/>
      <c r="I122" s="1807">
        <f t="shared" si="0"/>
        <v>0</v>
      </c>
      <c r="J122" s="1829"/>
      <c r="K122" s="975"/>
    </row>
    <row r="123" spans="1:12">
      <c r="B123" s="799" t="s">
        <v>1337</v>
      </c>
      <c r="C123" s="886" t="s">
        <v>1902</v>
      </c>
      <c r="D123" s="9" t="s">
        <v>3271</v>
      </c>
      <c r="E123" s="8" t="s">
        <v>1892</v>
      </c>
      <c r="F123" s="8" t="s">
        <v>3465</v>
      </c>
      <c r="G123" s="1645">
        <v>1</v>
      </c>
      <c r="H123" s="1810"/>
      <c r="I123" s="1807">
        <v>1000</v>
      </c>
      <c r="J123" s="1829"/>
      <c r="K123" s="199" t="s">
        <v>3466</v>
      </c>
    </row>
    <row r="124" spans="1:12">
      <c r="B124" s="799" t="s">
        <v>1337</v>
      </c>
      <c r="C124" s="886" t="s">
        <v>1902</v>
      </c>
      <c r="D124" s="9" t="s">
        <v>3271</v>
      </c>
      <c r="E124" s="8" t="s">
        <v>3551</v>
      </c>
      <c r="F124" s="8" t="s">
        <v>3553</v>
      </c>
      <c r="G124" s="1645">
        <v>1</v>
      </c>
      <c r="H124" s="1810"/>
      <c r="I124" s="1807">
        <v>1000</v>
      </c>
      <c r="J124" s="1829" t="s">
        <v>3552</v>
      </c>
      <c r="K124" s="199" t="s">
        <v>3776</v>
      </c>
    </row>
    <row r="125" spans="1:12">
      <c r="B125" s="799" t="s">
        <v>1337</v>
      </c>
      <c r="C125" s="886" t="s">
        <v>1902</v>
      </c>
      <c r="D125" s="9" t="s">
        <v>3271</v>
      </c>
      <c r="E125" s="8" t="s">
        <v>3551</v>
      </c>
      <c r="F125" s="8" t="s">
        <v>3554</v>
      </c>
      <c r="G125" s="1645">
        <v>1</v>
      </c>
      <c r="H125" s="1810"/>
      <c r="I125" s="1807">
        <v>1000</v>
      </c>
      <c r="J125" s="1829" t="s">
        <v>3552</v>
      </c>
      <c r="K125" s="199" t="s">
        <v>3555</v>
      </c>
    </row>
    <row r="126" spans="1:12">
      <c r="B126" s="799" t="s">
        <v>1337</v>
      </c>
      <c r="C126" s="886" t="s">
        <v>1902</v>
      </c>
      <c r="D126" s="9" t="s">
        <v>3271</v>
      </c>
      <c r="E126" s="975" t="s">
        <v>3606</v>
      </c>
      <c r="F126" s="1805" t="s">
        <v>3613</v>
      </c>
      <c r="G126" s="1645">
        <v>1</v>
      </c>
      <c r="H126" s="1801"/>
      <c r="I126" s="1802">
        <v>1000</v>
      </c>
      <c r="J126" s="1830" t="s">
        <v>3608</v>
      </c>
      <c r="K126" s="1806" t="s">
        <v>3607</v>
      </c>
    </row>
    <row r="127" spans="1:12">
      <c r="B127" s="799" t="s">
        <v>1337</v>
      </c>
      <c r="C127" s="886" t="s">
        <v>1902</v>
      </c>
      <c r="D127" s="9" t="s">
        <v>3271</v>
      </c>
      <c r="E127" s="975" t="s">
        <v>3606</v>
      </c>
      <c r="F127" s="1805" t="s">
        <v>3612</v>
      </c>
      <c r="G127" s="1645">
        <v>1</v>
      </c>
      <c r="H127" s="1801"/>
      <c r="I127" s="1802">
        <v>1000</v>
      </c>
      <c r="J127" s="1830" t="s">
        <v>3608</v>
      </c>
      <c r="K127" s="1806" t="s">
        <v>3609</v>
      </c>
    </row>
    <row r="128" spans="1:12">
      <c r="B128" s="799"/>
      <c r="C128" s="886"/>
      <c r="D128" s="1645"/>
      <c r="E128" s="973"/>
      <c r="F128" s="1782"/>
      <c r="G128" s="1645"/>
      <c r="H128" s="1810"/>
      <c r="I128" s="1807" t="s">
        <v>11</v>
      </c>
      <c r="J128" s="1829"/>
      <c r="K128" s="975"/>
    </row>
    <row r="129" spans="2:13">
      <c r="B129" s="799" t="s">
        <v>1337</v>
      </c>
      <c r="C129" s="886" t="s">
        <v>1902</v>
      </c>
      <c r="D129" s="9" t="s">
        <v>3431</v>
      </c>
      <c r="E129" s="8" t="s">
        <v>1892</v>
      </c>
      <c r="F129" s="8" t="s">
        <v>3470</v>
      </c>
      <c r="G129" s="1645">
        <v>2</v>
      </c>
      <c r="H129" s="1810"/>
      <c r="I129" s="1807">
        <f t="shared" si="0"/>
        <v>0</v>
      </c>
      <c r="J129" s="1829"/>
      <c r="K129" s="199" t="s">
        <v>3467</v>
      </c>
    </row>
    <row r="130" spans="2:13">
      <c r="B130" s="799" t="s">
        <v>1337</v>
      </c>
      <c r="C130" s="886" t="s">
        <v>1902</v>
      </c>
      <c r="D130" s="9" t="s">
        <v>3431</v>
      </c>
      <c r="E130" s="975" t="s">
        <v>3606</v>
      </c>
      <c r="F130" s="199">
        <v>71113405</v>
      </c>
      <c r="G130" s="1645">
        <v>2</v>
      </c>
      <c r="H130" s="1801"/>
      <c r="I130" s="1802">
        <v>180</v>
      </c>
      <c r="J130" s="1830" t="s">
        <v>3608</v>
      </c>
      <c r="K130" s="1822" t="s">
        <v>3619</v>
      </c>
    </row>
    <row r="131" spans="2:13">
      <c r="B131" s="799" t="s">
        <v>1337</v>
      </c>
      <c r="C131" s="886" t="s">
        <v>1902</v>
      </c>
      <c r="D131" s="9" t="s">
        <v>3431</v>
      </c>
      <c r="E131" s="975" t="s">
        <v>3606</v>
      </c>
      <c r="F131" s="199">
        <v>71113410</v>
      </c>
      <c r="G131" s="1645">
        <v>2</v>
      </c>
      <c r="H131" s="1801"/>
      <c r="I131" s="1802">
        <v>180</v>
      </c>
      <c r="J131" s="1830" t="s">
        <v>3608</v>
      </c>
      <c r="K131" s="1822" t="s">
        <v>3621</v>
      </c>
    </row>
    <row r="132" spans="2:13">
      <c r="B132" s="799" t="s">
        <v>1337</v>
      </c>
      <c r="C132" s="886" t="s">
        <v>1902</v>
      </c>
      <c r="D132" s="9" t="s">
        <v>3431</v>
      </c>
      <c r="E132" s="975" t="s">
        <v>3606</v>
      </c>
      <c r="F132" s="199">
        <v>71113415</v>
      </c>
      <c r="G132" s="1645">
        <v>2</v>
      </c>
      <c r="H132" s="1801"/>
      <c r="I132" s="1802">
        <v>180</v>
      </c>
      <c r="J132" s="1830" t="s">
        <v>3608</v>
      </c>
      <c r="K132" s="1822" t="s">
        <v>3620</v>
      </c>
    </row>
    <row r="133" spans="2:13">
      <c r="B133" s="799"/>
      <c r="C133" s="886"/>
      <c r="D133" s="1645"/>
      <c r="E133" s="973"/>
      <c r="F133" s="1782"/>
      <c r="G133" s="1645"/>
      <c r="H133" s="1810"/>
      <c r="I133" s="1807"/>
      <c r="J133" s="1829"/>
      <c r="K133" s="975"/>
    </row>
    <row r="134" spans="2:13">
      <c r="B134" s="799" t="s">
        <v>1337</v>
      </c>
      <c r="C134" s="886" t="s">
        <v>1902</v>
      </c>
      <c r="D134" s="9" t="s">
        <v>3429</v>
      </c>
      <c r="E134" s="8" t="s">
        <v>1892</v>
      </c>
      <c r="F134" s="1782"/>
      <c r="G134" s="1645">
        <v>1</v>
      </c>
      <c r="H134" s="1810"/>
      <c r="I134" s="1807">
        <f t="shared" si="0"/>
        <v>0</v>
      </c>
      <c r="J134" s="1829"/>
      <c r="K134" s="199" t="s">
        <v>3468</v>
      </c>
    </row>
    <row r="135" spans="2:13">
      <c r="B135" s="799" t="s">
        <v>1337</v>
      </c>
      <c r="C135" s="886" t="s">
        <v>1902</v>
      </c>
      <c r="D135" s="9" t="s">
        <v>3429</v>
      </c>
      <c r="E135" s="8" t="s">
        <v>3568</v>
      </c>
      <c r="F135" s="1782" t="s">
        <v>3569</v>
      </c>
      <c r="G135" s="1645">
        <v>1</v>
      </c>
      <c r="H135" s="1810"/>
      <c r="I135" s="1807">
        <v>440</v>
      </c>
      <c r="J135" s="1829" t="s">
        <v>3570</v>
      </c>
      <c r="K135" s="199"/>
    </row>
    <row r="136" spans="2:13">
      <c r="B136" s="799" t="s">
        <v>1337</v>
      </c>
      <c r="C136" s="886" t="s">
        <v>1902</v>
      </c>
      <c r="D136" s="9" t="s">
        <v>3429</v>
      </c>
      <c r="E136" s="8" t="s">
        <v>3606</v>
      </c>
      <c r="F136" s="1782">
        <v>711109</v>
      </c>
      <c r="G136" s="1645">
        <v>1</v>
      </c>
      <c r="H136" s="1810"/>
      <c r="I136" s="1807">
        <v>465</v>
      </c>
      <c r="J136" s="1830" t="s">
        <v>3608</v>
      </c>
      <c r="K136" s="199"/>
    </row>
    <row r="137" spans="2:13">
      <c r="B137" s="799"/>
      <c r="C137" s="886"/>
      <c r="D137" s="1645"/>
      <c r="E137" s="973"/>
      <c r="F137" s="1782"/>
      <c r="G137" s="1645"/>
      <c r="H137" s="1810"/>
      <c r="I137" s="1807" t="s">
        <v>11</v>
      </c>
      <c r="J137" s="1829"/>
      <c r="K137" s="975"/>
    </row>
    <row r="138" spans="2:13">
      <c r="B138" s="799" t="s">
        <v>1337</v>
      </c>
      <c r="C138" s="886" t="s">
        <v>1902</v>
      </c>
      <c r="D138" s="9" t="s">
        <v>3430</v>
      </c>
      <c r="E138" s="8" t="s">
        <v>1892</v>
      </c>
      <c r="F138" s="8" t="s">
        <v>3469</v>
      </c>
      <c r="G138" s="1645">
        <v>1</v>
      </c>
      <c r="H138" s="1810"/>
      <c r="I138" s="1807">
        <f t="shared" si="0"/>
        <v>0</v>
      </c>
      <c r="J138" s="1829"/>
      <c r="K138" s="199" t="s">
        <v>3468</v>
      </c>
    </row>
    <row r="139" spans="2:13">
      <c r="B139" s="799" t="s">
        <v>1337</v>
      </c>
      <c r="C139" s="886" t="s">
        <v>1902</v>
      </c>
      <c r="D139" s="9" t="s">
        <v>3430</v>
      </c>
      <c r="E139" s="973" t="s">
        <v>3551</v>
      </c>
      <c r="F139" s="1782" t="s">
        <v>3567</v>
      </c>
      <c r="G139" s="1645"/>
      <c r="H139" s="1810"/>
      <c r="I139" s="1807">
        <v>600</v>
      </c>
      <c r="J139" s="1829" t="s">
        <v>3552</v>
      </c>
      <c r="K139" s="199" t="s">
        <v>3468</v>
      </c>
    </row>
    <row r="140" spans="2:13">
      <c r="B140" s="799"/>
      <c r="C140" s="886"/>
      <c r="D140" s="1645"/>
      <c r="E140" s="973"/>
      <c r="F140" s="1782"/>
      <c r="G140" s="1645"/>
      <c r="H140" s="1810"/>
      <c r="I140" s="1807">
        <f t="shared" si="0"/>
        <v>0</v>
      </c>
      <c r="J140" s="1829"/>
      <c r="K140" s="975"/>
    </row>
    <row r="141" spans="2:13" ht="3.45" customHeight="1">
      <c r="B141" s="1819"/>
      <c r="C141" s="1811"/>
      <c r="D141" s="1812"/>
      <c r="E141" s="1811"/>
      <c r="F141" s="1811"/>
      <c r="G141" s="1812"/>
      <c r="H141" s="1813"/>
      <c r="I141" s="1814">
        <f t="shared" si="0"/>
        <v>0</v>
      </c>
      <c r="J141" s="1831"/>
      <c r="K141" s="1828"/>
      <c r="M141" s="451"/>
    </row>
    <row r="142" spans="2:13">
      <c r="B142" s="199" t="s">
        <v>186</v>
      </c>
      <c r="C142" s="199" t="s">
        <v>3413</v>
      </c>
      <c r="D142" s="1645"/>
      <c r="E142" s="975"/>
      <c r="F142" s="975"/>
      <c r="G142" s="1645"/>
      <c r="H142" s="1801"/>
      <c r="I142" s="1802"/>
      <c r="J142" s="1829"/>
      <c r="K142" s="975"/>
    </row>
    <row r="143" spans="2:13">
      <c r="B143" s="199" t="s">
        <v>186</v>
      </c>
      <c r="C143" s="199" t="s">
        <v>3413</v>
      </c>
      <c r="D143" s="9"/>
      <c r="E143" s="975"/>
      <c r="F143" s="975"/>
      <c r="G143" s="1645"/>
      <c r="H143" s="1801"/>
      <c r="I143" s="1802"/>
      <c r="J143" s="1829"/>
      <c r="K143" s="975"/>
    </row>
    <row r="144" spans="2:13">
      <c r="B144" s="199"/>
      <c r="C144" s="199"/>
      <c r="D144" s="9" t="s">
        <v>3271</v>
      </c>
      <c r="E144" s="975" t="s">
        <v>3606</v>
      </c>
      <c r="F144" s="1804">
        <v>125112</v>
      </c>
      <c r="G144" s="1645">
        <v>1</v>
      </c>
      <c r="H144" s="1801"/>
      <c r="I144" s="1802">
        <v>1000</v>
      </c>
      <c r="J144" s="1830" t="s">
        <v>3608</v>
      </c>
      <c r="K144" s="1806" t="s">
        <v>3607</v>
      </c>
    </row>
    <row r="145" spans="2:11">
      <c r="B145" s="199" t="s">
        <v>186</v>
      </c>
      <c r="C145" s="199" t="s">
        <v>3412</v>
      </c>
      <c r="D145" s="9" t="s">
        <v>3271</v>
      </c>
      <c r="E145" s="975" t="s">
        <v>3606</v>
      </c>
      <c r="F145" s="1804">
        <v>125134</v>
      </c>
      <c r="G145" s="1645">
        <v>1</v>
      </c>
      <c r="H145" s="1801"/>
      <c r="I145" s="1802">
        <v>1000</v>
      </c>
      <c r="J145" s="1830" t="s">
        <v>3608</v>
      </c>
      <c r="K145" s="1806" t="s">
        <v>3609</v>
      </c>
    </row>
    <row r="146" spans="2:11">
      <c r="B146" s="1885" t="s">
        <v>186</v>
      </c>
      <c r="C146" s="1885" t="s">
        <v>3412</v>
      </c>
      <c r="D146" s="1654" t="s">
        <v>3271</v>
      </c>
      <c r="E146" s="2062" t="s">
        <v>3572</v>
      </c>
      <c r="F146" s="1885" t="s">
        <v>4132</v>
      </c>
      <c r="G146" s="1645">
        <v>1</v>
      </c>
      <c r="H146" s="1801"/>
      <c r="I146" s="1802">
        <v>1000</v>
      </c>
      <c r="J146" s="1830" t="s">
        <v>3573</v>
      </c>
      <c r="K146" s="975"/>
    </row>
    <row r="147" spans="2:11">
      <c r="B147" s="199"/>
      <c r="C147" s="199"/>
      <c r="D147" s="1645"/>
      <c r="E147" s="975"/>
      <c r="F147" s="975"/>
      <c r="G147" s="1645"/>
      <c r="H147" s="1801"/>
      <c r="I147" s="1802"/>
      <c r="J147" s="1829"/>
      <c r="K147" s="975"/>
    </row>
    <row r="148" spans="2:11">
      <c r="B148" s="199" t="s">
        <v>186</v>
      </c>
      <c r="C148" s="199" t="s">
        <v>3412</v>
      </c>
      <c r="D148" s="9" t="s">
        <v>3431</v>
      </c>
      <c r="E148" s="975" t="s">
        <v>3606</v>
      </c>
      <c r="F148" s="199">
        <v>21613405</v>
      </c>
      <c r="G148" s="1645">
        <v>2</v>
      </c>
      <c r="H148" s="1801"/>
      <c r="I148" s="1802">
        <v>180</v>
      </c>
      <c r="J148" s="1830" t="s">
        <v>3608</v>
      </c>
      <c r="K148" s="1805" t="s">
        <v>3616</v>
      </c>
    </row>
    <row r="149" spans="2:11">
      <c r="B149" s="199" t="s">
        <v>186</v>
      </c>
      <c r="C149" s="199" t="s">
        <v>3412</v>
      </c>
      <c r="D149" s="9" t="s">
        <v>3431</v>
      </c>
      <c r="E149" s="975" t="s">
        <v>3606</v>
      </c>
      <c r="F149" s="199">
        <v>21613410</v>
      </c>
      <c r="G149" s="1645">
        <v>2</v>
      </c>
      <c r="H149" s="1801"/>
      <c r="I149" s="1802">
        <v>180</v>
      </c>
      <c r="J149" s="1830" t="s">
        <v>3608</v>
      </c>
      <c r="K149" s="1805" t="s">
        <v>3617</v>
      </c>
    </row>
    <row r="150" spans="2:11">
      <c r="B150" s="199"/>
      <c r="C150" s="199"/>
      <c r="D150" s="9" t="s">
        <v>3431</v>
      </c>
      <c r="E150" s="975" t="s">
        <v>3606</v>
      </c>
      <c r="F150" s="199">
        <v>21613415</v>
      </c>
      <c r="G150" s="1645">
        <v>2</v>
      </c>
      <c r="H150" s="1801"/>
      <c r="I150" s="1802">
        <v>180</v>
      </c>
      <c r="J150" s="1830" t="s">
        <v>3608</v>
      </c>
      <c r="K150" s="1805" t="s">
        <v>3618</v>
      </c>
    </row>
    <row r="151" spans="2:11">
      <c r="B151" s="199"/>
      <c r="C151" s="199"/>
      <c r="D151" s="9" t="s">
        <v>3431</v>
      </c>
      <c r="E151" s="975" t="s">
        <v>3606</v>
      </c>
      <c r="F151" s="199">
        <v>12312420</v>
      </c>
      <c r="G151" s="1645">
        <v>2</v>
      </c>
      <c r="H151" s="1801"/>
      <c r="I151" s="1802">
        <v>180</v>
      </c>
      <c r="J151" s="1830" t="s">
        <v>3608</v>
      </c>
      <c r="K151" s="1822" t="s">
        <v>3622</v>
      </c>
    </row>
    <row r="152" spans="2:11">
      <c r="B152" s="199" t="s">
        <v>186</v>
      </c>
      <c r="C152" s="199" t="s">
        <v>3412</v>
      </c>
      <c r="D152" s="1645"/>
      <c r="E152" s="975"/>
      <c r="G152" s="1645"/>
      <c r="H152" s="1801"/>
      <c r="I152" s="1802"/>
      <c r="J152" s="1829"/>
      <c r="K152" s="975"/>
    </row>
    <row r="153" spans="2:11">
      <c r="B153" s="199" t="s">
        <v>186</v>
      </c>
      <c r="C153" s="199" t="s">
        <v>3412</v>
      </c>
      <c r="D153" s="9" t="s">
        <v>3429</v>
      </c>
      <c r="E153" s="975"/>
      <c r="F153" s="975"/>
      <c r="G153" s="1645"/>
      <c r="H153" s="1801"/>
      <c r="I153" s="1802"/>
      <c r="J153" s="1829"/>
      <c r="K153" s="975"/>
    </row>
    <row r="154" spans="2:11">
      <c r="B154" s="199"/>
      <c r="C154" s="199"/>
      <c r="D154" s="2086" t="s">
        <v>3429</v>
      </c>
      <c r="E154" s="2087" t="s">
        <v>3606</v>
      </c>
      <c r="F154" s="1467">
        <v>125109</v>
      </c>
      <c r="G154" s="2088">
        <v>1</v>
      </c>
      <c r="H154" s="2089"/>
      <c r="I154" s="2090">
        <v>600</v>
      </c>
      <c r="J154" s="2091" t="s">
        <v>3608</v>
      </c>
      <c r="K154" s="2092" t="s">
        <v>4111</v>
      </c>
    </row>
    <row r="155" spans="2:11">
      <c r="B155" s="199" t="s">
        <v>186</v>
      </c>
      <c r="C155" s="199" t="s">
        <v>3412</v>
      </c>
      <c r="D155" s="2086" t="s">
        <v>3429</v>
      </c>
      <c r="E155" s="2087" t="s">
        <v>3606</v>
      </c>
      <c r="F155" s="1467">
        <v>711109</v>
      </c>
      <c r="G155" s="2088">
        <v>1</v>
      </c>
      <c r="H155" s="2089"/>
      <c r="I155" s="2090">
        <v>600</v>
      </c>
      <c r="J155" s="2091" t="s">
        <v>3608</v>
      </c>
      <c r="K155" s="2092" t="s">
        <v>4111</v>
      </c>
    </row>
    <row r="156" spans="2:11">
      <c r="B156" s="1885" t="s">
        <v>186</v>
      </c>
      <c r="C156" s="1885" t="s">
        <v>3412</v>
      </c>
      <c r="D156" s="1654" t="s">
        <v>3429</v>
      </c>
      <c r="E156" s="2062" t="s">
        <v>3606</v>
      </c>
      <c r="F156" s="904" t="s">
        <v>4153</v>
      </c>
      <c r="G156" s="1656">
        <v>1</v>
      </c>
      <c r="H156" s="2064"/>
      <c r="I156" s="2065">
        <v>500</v>
      </c>
      <c r="J156" s="1923" t="s">
        <v>3608</v>
      </c>
      <c r="K156" s="1806" t="s">
        <v>4155</v>
      </c>
    </row>
    <row r="157" spans="2:11">
      <c r="B157" s="1885" t="s">
        <v>186</v>
      </c>
      <c r="C157" s="1885" t="s">
        <v>3412</v>
      </c>
      <c r="D157" s="1654" t="s">
        <v>3429</v>
      </c>
      <c r="E157" s="2062" t="s">
        <v>3606</v>
      </c>
      <c r="F157" s="904" t="s">
        <v>4154</v>
      </c>
      <c r="G157" s="1656">
        <v>1</v>
      </c>
      <c r="H157" s="2064"/>
      <c r="I157" s="2065">
        <v>500</v>
      </c>
      <c r="J157" s="1923" t="s">
        <v>3608</v>
      </c>
      <c r="K157" s="1806" t="s">
        <v>4156</v>
      </c>
    </row>
    <row r="158" spans="2:11">
      <c r="B158" s="1885" t="s">
        <v>186</v>
      </c>
      <c r="C158" s="1885" t="s">
        <v>3412</v>
      </c>
      <c r="D158" s="1654" t="s">
        <v>3429</v>
      </c>
      <c r="E158" s="2062" t="s">
        <v>3572</v>
      </c>
      <c r="F158" s="1885" t="s">
        <v>4131</v>
      </c>
      <c r="G158" s="1645">
        <v>1</v>
      </c>
      <c r="H158" s="1801"/>
      <c r="I158" s="1802">
        <v>600</v>
      </c>
      <c r="J158" s="1830" t="s">
        <v>3573</v>
      </c>
      <c r="K158" s="1805"/>
    </row>
    <row r="159" spans="2:11">
      <c r="B159" s="199"/>
      <c r="C159" s="199"/>
      <c r="D159" s="9"/>
      <c r="E159" s="975"/>
      <c r="F159" s="975"/>
      <c r="G159" s="1645"/>
      <c r="H159" s="1801"/>
      <c r="I159" s="1802"/>
      <c r="J159" s="1829"/>
      <c r="K159" s="975"/>
    </row>
    <row r="160" spans="2:11">
      <c r="B160" s="199" t="s">
        <v>186</v>
      </c>
      <c r="C160" s="199" t="s">
        <v>3412</v>
      </c>
      <c r="D160" s="1654" t="s">
        <v>3429</v>
      </c>
      <c r="E160" s="2062" t="s">
        <v>3930</v>
      </c>
      <c r="F160" s="2063" t="s">
        <v>4066</v>
      </c>
      <c r="G160" s="1656">
        <v>1</v>
      </c>
      <c r="H160" s="2064"/>
      <c r="I160" s="2065">
        <v>500</v>
      </c>
      <c r="J160" s="2066" t="s">
        <v>4068</v>
      </c>
      <c r="K160" s="975"/>
    </row>
    <row r="161" spans="2:11">
      <c r="B161" s="199" t="s">
        <v>186</v>
      </c>
      <c r="C161" s="199" t="s">
        <v>3412</v>
      </c>
      <c r="D161" s="1654" t="s">
        <v>3429</v>
      </c>
      <c r="E161" s="2062" t="s">
        <v>3930</v>
      </c>
      <c r="F161" s="2063" t="s">
        <v>4067</v>
      </c>
      <c r="G161" s="1656">
        <v>1</v>
      </c>
      <c r="H161" s="2064"/>
      <c r="I161" s="2065">
        <v>500</v>
      </c>
      <c r="J161" s="2066" t="s">
        <v>4068</v>
      </c>
      <c r="K161" s="975"/>
    </row>
    <row r="162" spans="2:11">
      <c r="B162" s="1467" t="s">
        <v>11</v>
      </c>
      <c r="C162" s="1467" t="s">
        <v>11</v>
      </c>
      <c r="D162" s="9"/>
      <c r="E162" s="975"/>
      <c r="F162" s="975"/>
      <c r="G162" s="1645"/>
      <c r="H162" s="1801"/>
      <c r="I162" s="1802"/>
      <c r="J162" s="1829"/>
      <c r="K162" s="975"/>
    </row>
    <row r="163" spans="2:11">
      <c r="B163" s="199" t="s">
        <v>186</v>
      </c>
      <c r="C163" s="199" t="s">
        <v>3412</v>
      </c>
      <c r="D163" s="9" t="s">
        <v>3429</v>
      </c>
      <c r="E163" s="975" t="s">
        <v>676</v>
      </c>
      <c r="F163" s="975" t="s">
        <v>4069</v>
      </c>
      <c r="G163" s="1645">
        <v>1</v>
      </c>
      <c r="H163" s="1801"/>
      <c r="I163" s="1802">
        <v>600</v>
      </c>
      <c r="J163" s="1829" t="s">
        <v>3637</v>
      </c>
      <c r="K163" s="975" t="s">
        <v>4071</v>
      </c>
    </row>
    <row r="164" spans="2:11">
      <c r="B164" s="199" t="s">
        <v>186</v>
      </c>
      <c r="C164" s="199" t="s">
        <v>3412</v>
      </c>
      <c r="D164" s="9" t="s">
        <v>3429</v>
      </c>
      <c r="E164" s="975" t="s">
        <v>676</v>
      </c>
      <c r="F164" s="975" t="s">
        <v>4070</v>
      </c>
      <c r="G164" s="1645">
        <v>1</v>
      </c>
      <c r="H164" s="1801"/>
      <c r="I164" s="1802">
        <v>600</v>
      </c>
      <c r="J164" s="1829" t="s">
        <v>3637</v>
      </c>
      <c r="K164" s="975" t="s">
        <v>4072</v>
      </c>
    </row>
    <row r="165" spans="2:11">
      <c r="B165" s="1467"/>
      <c r="C165" s="1467"/>
      <c r="D165" s="9"/>
      <c r="E165" s="975"/>
      <c r="F165" s="975"/>
      <c r="G165" s="1645"/>
      <c r="H165" s="1801"/>
      <c r="I165" s="1802"/>
      <c r="J165" s="1829"/>
      <c r="K165" s="975"/>
    </row>
    <row r="166" spans="2:11">
      <c r="B166" s="1885" t="s">
        <v>186</v>
      </c>
      <c r="C166" s="1885" t="s">
        <v>3412</v>
      </c>
      <c r="D166" s="9" t="s">
        <v>3271</v>
      </c>
      <c r="E166" s="975" t="s">
        <v>676</v>
      </c>
      <c r="F166" s="2093" t="s">
        <v>4113</v>
      </c>
      <c r="G166" s="1645">
        <v>1</v>
      </c>
      <c r="H166" s="1801"/>
      <c r="I166" s="1802">
        <v>1000</v>
      </c>
      <c r="J166" s="1829" t="s">
        <v>3637</v>
      </c>
      <c r="K166" s="2062"/>
    </row>
    <row r="167" spans="2:11">
      <c r="B167" s="1885" t="s">
        <v>186</v>
      </c>
      <c r="C167" s="1885" t="s">
        <v>3412</v>
      </c>
      <c r="D167" s="1654" t="s">
        <v>3271</v>
      </c>
      <c r="E167" s="2062" t="s">
        <v>676</v>
      </c>
      <c r="F167" s="2094" t="s">
        <v>4112</v>
      </c>
      <c r="G167" s="1656">
        <v>1</v>
      </c>
      <c r="H167" s="2064"/>
      <c r="I167" s="2065">
        <v>1000</v>
      </c>
      <c r="J167" s="2066" t="s">
        <v>3637</v>
      </c>
      <c r="K167" s="2062"/>
    </row>
    <row r="168" spans="2:11">
      <c r="B168" s="1885" t="s">
        <v>11</v>
      </c>
      <c r="C168" s="1885" t="s">
        <v>11</v>
      </c>
      <c r="D168" s="1645"/>
      <c r="E168" s="975"/>
      <c r="F168" s="975"/>
      <c r="G168" s="1645"/>
      <c r="H168" s="1801"/>
      <c r="I168" s="1802"/>
      <c r="J168" s="1829"/>
      <c r="K168" s="975" t="s">
        <v>11</v>
      </c>
    </row>
    <row r="169" spans="2:11">
      <c r="B169" s="199"/>
      <c r="C169" s="199"/>
      <c r="D169" s="9" t="s">
        <v>3431</v>
      </c>
      <c r="E169" s="975" t="s">
        <v>676</v>
      </c>
      <c r="F169" s="975" t="s">
        <v>4114</v>
      </c>
      <c r="G169" s="1645">
        <v>2</v>
      </c>
      <c r="H169" s="1801"/>
      <c r="I169" s="1802">
        <v>150</v>
      </c>
      <c r="J169" s="1829" t="s">
        <v>3637</v>
      </c>
      <c r="K169" s="975" t="s">
        <v>4120</v>
      </c>
    </row>
    <row r="170" spans="2:11">
      <c r="B170" s="199" t="s">
        <v>186</v>
      </c>
      <c r="C170" s="199" t="s">
        <v>3412</v>
      </c>
      <c r="D170" s="9" t="s">
        <v>3431</v>
      </c>
      <c r="E170" s="975" t="s">
        <v>676</v>
      </c>
      <c r="F170" s="975" t="s">
        <v>4115</v>
      </c>
      <c r="G170" s="1645">
        <v>2</v>
      </c>
      <c r="H170" s="1801"/>
      <c r="I170" s="1802">
        <v>150</v>
      </c>
      <c r="J170" s="1829" t="s">
        <v>3637</v>
      </c>
      <c r="K170" s="63" t="s">
        <v>4121</v>
      </c>
    </row>
    <row r="171" spans="2:11">
      <c r="B171" s="199" t="s">
        <v>186</v>
      </c>
      <c r="C171" s="199" t="s">
        <v>3412</v>
      </c>
      <c r="D171" s="9" t="s">
        <v>3431</v>
      </c>
      <c r="E171" s="975" t="s">
        <v>676</v>
      </c>
      <c r="F171" s="975" t="s">
        <v>4116</v>
      </c>
      <c r="G171" s="1645">
        <v>2</v>
      </c>
      <c r="H171" s="1801"/>
      <c r="I171" s="1802">
        <v>150</v>
      </c>
      <c r="J171" s="1829" t="s">
        <v>3637</v>
      </c>
      <c r="K171" s="975" t="s">
        <v>4122</v>
      </c>
    </row>
    <row r="172" spans="2:11">
      <c r="B172" s="199" t="s">
        <v>186</v>
      </c>
      <c r="C172" s="199" t="s">
        <v>3412</v>
      </c>
      <c r="D172" s="9" t="s">
        <v>3431</v>
      </c>
      <c r="E172" s="975" t="s">
        <v>676</v>
      </c>
      <c r="F172" s="975" t="s">
        <v>4117</v>
      </c>
      <c r="G172" s="1645">
        <v>2</v>
      </c>
      <c r="H172" s="1801"/>
      <c r="I172" s="1802">
        <v>150</v>
      </c>
      <c r="J172" s="1829" t="s">
        <v>3637</v>
      </c>
      <c r="K172" s="975" t="s">
        <v>4123</v>
      </c>
    </row>
    <row r="173" spans="2:11">
      <c r="B173" s="199" t="s">
        <v>186</v>
      </c>
      <c r="C173" s="199" t="s">
        <v>3412</v>
      </c>
      <c r="D173" s="9" t="s">
        <v>3431</v>
      </c>
      <c r="E173" s="975" t="s">
        <v>676</v>
      </c>
      <c r="F173" s="975" t="s">
        <v>4118</v>
      </c>
      <c r="G173" s="1645">
        <v>2</v>
      </c>
      <c r="H173" s="1801"/>
      <c r="I173" s="1802">
        <v>150</v>
      </c>
      <c r="J173" s="1829" t="s">
        <v>3637</v>
      </c>
      <c r="K173" s="975" t="s">
        <v>4124</v>
      </c>
    </row>
    <row r="174" spans="2:11">
      <c r="B174" s="199" t="s">
        <v>186</v>
      </c>
      <c r="C174" s="199" t="s">
        <v>3412</v>
      </c>
      <c r="D174" s="9" t="s">
        <v>3431</v>
      </c>
      <c r="E174" s="975" t="s">
        <v>676</v>
      </c>
      <c r="F174" s="975" t="s">
        <v>4119</v>
      </c>
      <c r="G174" s="1645">
        <v>2</v>
      </c>
      <c r="H174" s="1801"/>
      <c r="I174" s="1802">
        <v>150</v>
      </c>
      <c r="J174" s="1829" t="s">
        <v>3637</v>
      </c>
      <c r="K174" s="975" t="s">
        <v>4125</v>
      </c>
    </row>
    <row r="175" spans="2:11">
      <c r="B175" s="199"/>
      <c r="C175" s="199"/>
      <c r="D175" s="1645"/>
      <c r="E175" s="975"/>
      <c r="F175" s="975"/>
      <c r="G175" s="1645"/>
      <c r="H175" s="1801"/>
      <c r="I175" s="1802" t="s">
        <v>11</v>
      </c>
      <c r="J175" s="1829"/>
      <c r="K175" s="975"/>
    </row>
    <row r="176" spans="2:11">
      <c r="B176" s="56"/>
      <c r="D176"/>
      <c r="E176" s="56"/>
      <c r="G176"/>
      <c r="H176" s="56"/>
      <c r="I176" s="63"/>
      <c r="J176"/>
      <c r="K176"/>
    </row>
    <row r="177" spans="2:18">
      <c r="B177" s="56"/>
      <c r="D177"/>
      <c r="E177" s="56"/>
      <c r="F177" s="63"/>
      <c r="G177"/>
      <c r="J177"/>
      <c r="K177"/>
    </row>
    <row r="178" spans="2:18">
      <c r="H178" s="63"/>
      <c r="J178"/>
      <c r="K178"/>
    </row>
    <row r="179" spans="2:18">
      <c r="H179" s="63"/>
      <c r="J179"/>
      <c r="K179"/>
    </row>
    <row r="180" spans="2:18">
      <c r="H180" s="63"/>
      <c r="J180"/>
      <c r="K180"/>
    </row>
    <row r="181" spans="2:18">
      <c r="H181" s="63"/>
      <c r="J181"/>
      <c r="K181"/>
    </row>
    <row r="182" spans="2:18">
      <c r="H182" s="63"/>
      <c r="J182"/>
      <c r="K182"/>
      <c r="R182" s="451"/>
    </row>
    <row r="183" spans="2:18">
      <c r="H183" s="63"/>
      <c r="J183"/>
      <c r="K183"/>
    </row>
  </sheetData>
  <sheetProtection formatCells="0" formatColumns="0" formatRows="0" insertColumns="0" insertRows="0" insertHyperlinks="0" deleteColumns="0" deleteRows="0" sort="0" autoFilter="0" pivotTables="0"/>
  <mergeCells count="3">
    <mergeCell ref="B4:K4"/>
    <mergeCell ref="B1:K1"/>
    <mergeCell ref="J22:J23"/>
  </mergeCells>
  <phoneticPr fontId="86" type="noConversion"/>
  <hyperlinks>
    <hyperlink ref="A1" location="Contents!A1" display="Return" xr:uid="{BE961B74-B4F7-4D4E-A95F-802057455D0C}"/>
    <hyperlink ref="C81" location="'Superpsort NG MV Agusta F3800RR'!A1" display="F3 800 RR " xr:uid="{6C70B1A0-5923-4F03-90C7-BAF86821EF6D}"/>
    <hyperlink ref="C95" location="'Supersport NG Suzuki GSX-R750'!A1" display="GSX-R750" xr:uid="{9B73B56C-36B0-4819-9045-10D5FDCBE5A1}"/>
    <hyperlink ref="C123" location="'Supersport NG Triumph ST765RS'!A1" display="Street Triple 765RS" xr:uid="{2213C516-B875-439F-A20F-CD79E49FF6E8}"/>
    <hyperlink ref="C7" location="'Supersport NG Ducati PanigaleV2'!A1" display="Panigale V2" xr:uid="{67022B3E-CEB9-41C4-B974-1A4707EEBCD6}"/>
    <hyperlink ref="C8" location="'Supersport NG Ducati PanigaleV2'!A1" display="Panigale V2" xr:uid="{57D40143-0FB7-4242-B84E-E4CDB89CDCAC}"/>
    <hyperlink ref="C10" location="'Supersport NG Ducati PanigaleV2'!A1" display="Panigale V2" xr:uid="{795236C9-09BE-459B-9D45-96385E096592}"/>
    <hyperlink ref="C9" location="'Supersport NG Ducati PanigaleV2'!A1" display="Panigale V2" xr:uid="{55CA41F5-ECEA-4A2E-ACC7-C697C9538EFE}"/>
    <hyperlink ref="C11" location="'Supersport NG Ducati PanigaleV2'!A1" display="Panigale V2" xr:uid="{C9870A73-5CA7-4E76-98C8-1738B385E960}"/>
    <hyperlink ref="C12" location="'Supersport NG Ducati PanigaleV2'!A1" display="Panigale V2" xr:uid="{3DD2A8C2-C2D4-4992-872E-BF136963863E}"/>
    <hyperlink ref="C13" location="'Supersport NG Ducati PanigaleV2'!A1" display="Panigale V2" xr:uid="{1DAFF39F-CBF8-4AD0-8621-5339A1B58AD9}"/>
    <hyperlink ref="C14" location="'Supersport NG Ducati PanigaleV2'!A1" display="Panigale V2" xr:uid="{9AF54F6A-876C-42DD-ADDE-C5D8C55EBDF9}"/>
    <hyperlink ref="C16" location="'Supersport NG Ducati PanigaleV2'!A1" display="Panigale V2" xr:uid="{62C28F29-2BBF-4EC0-91A6-DE05841816F4}"/>
    <hyperlink ref="C27" location="'Supersport NG Ducati PanigaleV2'!A1" display="Panigale V2" xr:uid="{F2EFFFD6-6AC1-4102-821F-5E8FDA24E910}"/>
    <hyperlink ref="C33" location="'Supersport NG Ducati PanigaleV2'!A1" display="Panigale V2" xr:uid="{6E059CE6-0198-47DB-960D-799ABC56EAF4}"/>
    <hyperlink ref="C34" location="'Supersport NG Ducati PanigaleV2'!A1" display="Panigale V2" xr:uid="{29569652-B7C7-407C-9800-928E10380264}"/>
    <hyperlink ref="C96" location="'Supersport NG Suzuki GSX-R750'!A1" display="GSX-R750" xr:uid="{54E60328-1F88-4C9D-BD50-92D4751FE079}"/>
    <hyperlink ref="C101" location="'Supersport NG Suzuki GSX-R750'!A1" display="GSX-R750" xr:uid="{95E735F6-3EC2-4BF1-BFA0-C515297E4713}"/>
    <hyperlink ref="C109" location="'Supersport NG Suzuki GSX-R750'!A1" display="GSX-R750" xr:uid="{7DE50D5D-4D6F-4C0A-81CE-0360FC4462CA}"/>
    <hyperlink ref="C110" location="'Supersport NG Suzuki GSX-R750'!A1" display="GSX-R750" xr:uid="{454417B7-5066-4FD8-956D-F3B29B064964}"/>
    <hyperlink ref="C115" location="'Supersport NG Suzuki GSX-R750'!A1" display="GSX-R750" xr:uid="{DAEB7AFD-06F3-4D59-AEA6-E8F9BC5B1EE3}"/>
    <hyperlink ref="C116" location="'Supersport NG Suzuki GSX-R750'!A1" display="GSX-R750" xr:uid="{515D9AB1-F029-4670-9540-1FA92E693002}"/>
    <hyperlink ref="C117" location="'Supersport NG Suzuki GSX-R750'!A1" display="GSX-R750" xr:uid="{F9FCEFAA-9D0C-475E-A08F-D2AC56B2D153}"/>
    <hyperlink ref="C129" location="'Supersport NG Triumph ST765RS'!A1" display="Street Triple 765RS" xr:uid="{353E54A1-F12B-4E85-A9B6-97CBFB55395E}"/>
    <hyperlink ref="C134" location="'Supersport NG Triumph ST765RS'!A1" display="Street Triple 765RS" xr:uid="{02CF8AAE-9C77-42DD-BED3-201286C18214}"/>
    <hyperlink ref="C138" location="'Supersport NG Triumph ST765RS'!A1" display="Street Triple 765RS" xr:uid="{8BF6AC8F-4AB2-44C4-A766-E6E737DF301E}"/>
    <hyperlink ref="C111" location="'Supersport NG Suzuki GSX-R750'!A1" display="GSX-R750" xr:uid="{9807737F-7A3F-4459-B95B-BAFE49C82ACE}"/>
    <hyperlink ref="J111" r:id="rId1" display="mailto:trevordaleyconcepts@gmail.com" xr:uid="{B35B34F9-3878-4C59-B804-E504A194B91C}"/>
    <hyperlink ref="C113" location="'Supersport NG Suzuki GSX-R750'!A1" display="GSX-R750" xr:uid="{EC6C2343-0F6C-4A93-94E2-B28BFB34210E}"/>
    <hyperlink ref="C112" location="'Supersport NG Suzuki GSX-R750'!A1" display="GSX-R750" xr:uid="{08B74515-EBA9-4A3F-867E-FC2DC19523B4}"/>
    <hyperlink ref="C114" location="'Supersport NG Suzuki GSX-R750'!A1" display="GSX-R750" xr:uid="{42967DDA-57F0-4910-871E-BBCEF177CC35}"/>
    <hyperlink ref="J112" r:id="rId2" xr:uid="{451A2B90-FA73-41AA-993A-BA632E72FD17}"/>
    <hyperlink ref="J113" r:id="rId3" display="Culrich@teamhammer.com" xr:uid="{1E257E67-91AF-47AA-B0F7-07C4EB78D410}"/>
    <hyperlink ref="J114" r:id="rId4" xr:uid="{A47D9ABA-C5F4-4CDD-9887-E5587DFA1D6D}"/>
    <hyperlink ref="C124" location="'Supersport NG Triumph ST765RS'!A1" display="Street Triple 765RS" xr:uid="{E6B48B14-B539-4936-970E-9FC06F27D156}"/>
    <hyperlink ref="C125" location="'Supersport NG Triumph ST765RS'!A1" display="Street Triple 765RS" xr:uid="{DBD4B0C5-D28C-4F91-A345-D5A4A06D795A}"/>
    <hyperlink ref="C97" location="'Supersport NG Suzuki GSX-R750'!A1" display="GSX-R750" xr:uid="{016EE668-3C3A-4142-9507-A3EF7BE05DBE}"/>
    <hyperlink ref="J101" r:id="rId5" xr:uid="{3690FDA7-38EA-4416-BA86-0697AC5CAC13}"/>
    <hyperlink ref="J97" r:id="rId6" xr:uid="{9AADDABB-7421-4B8F-B14B-5C720DF2BAA6}"/>
    <hyperlink ref="J102" r:id="rId7" xr:uid="{AC2439EB-1EE3-4425-848E-6E62D7D15490}"/>
    <hyperlink ref="J103" r:id="rId8" xr:uid="{30C3CA01-7534-4642-9D1F-3BB6722BAA81}"/>
    <hyperlink ref="C135" location="'Supersport NG Triumph ST765RS'!A1" display="Street Triple 765RS" xr:uid="{0C205E26-539C-4802-B914-A09A3168D959}"/>
    <hyperlink ref="C139" location="'Supersport NG Triumph ST765RS'!A1" display="Street Triple 765RS" xr:uid="{E4559A1B-8832-4DF8-878D-E9CF03EC969D}"/>
    <hyperlink ref="C28" location="'Supersport NG Ducati PanigaleV2'!A1" display="Panigale V2" xr:uid="{872BE332-92FA-473A-864A-E089317D8108}"/>
    <hyperlink ref="J28" r:id="rId9" display="http://www.forsakenmotorsports.com/" xr:uid="{FC9B4931-3BC3-4DEC-9BE1-19A8E8A28DC9}"/>
    <hyperlink ref="J144" r:id="rId10" xr:uid="{DC83142E-623B-4C2E-B7F1-213FBE720B2B}"/>
    <hyperlink ref="J145" r:id="rId11" xr:uid="{59808513-735A-4059-AFB4-1AEBC6033DC5}"/>
    <hyperlink ref="J45" r:id="rId12" xr:uid="{1E4E4BAE-0103-4D11-94A1-7998FAA0003D}"/>
    <hyperlink ref="J46" r:id="rId13" xr:uid="{5BBE7B5B-E6FD-42EF-A1D2-EC8FD1237CC4}"/>
    <hyperlink ref="J68" r:id="rId14" xr:uid="{FC3AE2A5-A38E-47D9-B313-623F38D3F313}"/>
    <hyperlink ref="J69" r:id="rId15" xr:uid="{F7F734D5-692E-4A9F-A9B6-3FB94352A157}"/>
    <hyperlink ref="J98" r:id="rId16" xr:uid="{DFD0D9C6-6F9C-47BB-95A0-4372F13BA4DC}"/>
    <hyperlink ref="J99" r:id="rId17" xr:uid="{49C0E9BF-DC53-4731-8DD0-C83AB1E178FC}"/>
    <hyperlink ref="C98" location="'Supersport NG Suzuki GSX-R750'!A1" display="GSX-R750" xr:uid="{6FBB7179-BFDE-4B86-9CEA-2D6A40249B8B}"/>
    <hyperlink ref="C99" location="'Supersport NG Suzuki GSX-R750'!A1" display="GSX-R750" xr:uid="{CEB625DD-8DBF-4F3D-9D57-23983AC38FDB}"/>
    <hyperlink ref="C102" location="'Supersport NG Suzuki GSX-R750'!A1" display="GSX-R750" xr:uid="{8E9725F1-75B2-4C2E-AD63-BB064DCA2FDB}"/>
    <hyperlink ref="C103" location="'Supersport NG Suzuki GSX-R750'!A1" display="GSX-R750" xr:uid="{3C49D7E8-FE06-4EC8-AD00-33DB03646081}"/>
    <hyperlink ref="J126" r:id="rId18" xr:uid="{882D12CD-6482-4C44-98D6-63B804C4AC5A}"/>
    <hyperlink ref="J127" r:id="rId19" xr:uid="{9BEC41A1-7B4D-4430-A09E-96EE72468BBC}"/>
    <hyperlink ref="C126" location="'Supersport NG Triumph ST765RS'!A1" display="Street Triple 765RS" xr:uid="{66C55622-32A8-4F81-AE6F-157C471FD449}"/>
    <hyperlink ref="C127" location="'Supersport NG Triumph ST765RS'!A1" display="Street Triple 765RS" xr:uid="{BCACD987-70BC-4977-B224-6C322DEA0C62}"/>
    <hyperlink ref="J81" r:id="rId20" xr:uid="{767611DE-C134-41F4-9FCC-078A6C40CF85}"/>
    <hyperlink ref="J82" r:id="rId21" xr:uid="{40E38AC9-3F5E-4CBB-87EB-E1A751D97884}"/>
    <hyperlink ref="C82" location="'Superpsort NG MV Agusta F3800RR'!A1" display="F3 800 RR " xr:uid="{AB72FDD2-8CD0-48D1-A8AD-432C844AD624}"/>
    <hyperlink ref="J29" r:id="rId22" xr:uid="{66E4D412-4E0B-4A30-8964-1D2A37E6A8A6}"/>
    <hyperlink ref="C29" location="'Supersport NG Ducati PanigaleV2'!A1" display="Panigale V2" xr:uid="{6A52CBCD-2FBF-47F9-A6E0-ED91BD867F20}"/>
    <hyperlink ref="J148" r:id="rId23" xr:uid="{73DDB3D0-8DC6-4C76-95E6-FDB3DFE0944E}"/>
    <hyperlink ref="J149" r:id="rId24" xr:uid="{8110B87A-C1D1-474C-80E9-F8412E7C9F54}"/>
    <hyperlink ref="J150" r:id="rId25" xr:uid="{99F4C1E3-6F04-4C5F-83F0-21D94C816BE8}"/>
    <hyperlink ref="J74" r:id="rId26" xr:uid="{612EFD9C-5DBF-4599-8AA3-4949D39D2098}"/>
    <hyperlink ref="J75" r:id="rId27" xr:uid="{AF89920B-3EC3-4495-BACE-A84F7949440A}"/>
    <hyperlink ref="J76" r:id="rId28" xr:uid="{AEC2E930-B5C9-49EB-8D13-0D35592DF07E}"/>
    <hyperlink ref="J151" r:id="rId29" xr:uid="{E6C4F8DA-2E51-4EC3-973C-5803CAE400EF}"/>
    <hyperlink ref="J104" r:id="rId30" xr:uid="{B29A7BCB-7AC6-43E5-919B-40604E30E39D}"/>
    <hyperlink ref="J105" r:id="rId31" xr:uid="{F5064874-0869-457B-872C-74356CA45FCB}"/>
    <hyperlink ref="J106" r:id="rId32" xr:uid="{C1DC3BF8-8747-416B-A6B7-3C088D80D65A}"/>
    <hyperlink ref="C104" location="'Supersport NG Suzuki GSX-R750'!A1" display="GSX-R750" xr:uid="{42F20863-9156-47A5-9F08-3D9BA889CBFB}"/>
    <hyperlink ref="C105" location="'Supersport NG Suzuki GSX-R750'!A1" display="GSX-R750" xr:uid="{A5CD7529-5FB5-4E8B-B225-207B879F0961}"/>
    <hyperlink ref="C106" location="'Supersport NG Suzuki GSX-R750'!A1" display="GSX-R750" xr:uid="{3F347735-546A-4605-B840-BE0F21A1011E}"/>
    <hyperlink ref="J130" r:id="rId33" xr:uid="{909BE275-DAB3-4B21-AEEB-97F8969E1593}"/>
    <hyperlink ref="J131" r:id="rId34" xr:uid="{D641F8F2-45D9-4064-83C5-38E63D8C0778}"/>
    <hyperlink ref="J132" r:id="rId35" xr:uid="{91D5FC77-0EFA-4E43-9F6B-441ED288F0C5}"/>
    <hyperlink ref="C130" location="'Supersport NG Triumph ST765RS'!A1" display="Street Triple 765RS" xr:uid="{DC3B695A-0814-44F1-B887-9AD699527C82}"/>
    <hyperlink ref="C131" location="'Supersport NG Triumph ST765RS'!A1" display="Street Triple 765RS" xr:uid="{0A26FD71-8F1B-49F3-98E0-9B13375F0F45}"/>
    <hyperlink ref="C132" location="'Supersport NG Triumph ST765RS'!A1" display="Street Triple 765RS" xr:uid="{66BD10A6-12B6-4495-8A9D-A14251608FD4}"/>
    <hyperlink ref="J84" r:id="rId36" xr:uid="{66CB322B-441A-4659-A5B4-0B04A4CDDA1C}"/>
    <hyperlink ref="J85" r:id="rId37" xr:uid="{34CD4F59-C167-4D78-9ACD-0BDF4B243BC2}"/>
    <hyperlink ref="J86" r:id="rId38" xr:uid="{76498457-B262-40EA-8AB8-0395C2934657}"/>
    <hyperlink ref="C84" location="'Superpsort NG MV Agusta F3800RR'!A1" display="F3 800 RR " xr:uid="{D27FDE02-BDEB-4AA6-8FA2-FFE66FDD4798}"/>
    <hyperlink ref="C85" location="'Superpsort NG MV Agusta F3800RR'!A1" display="F3 800 RR " xr:uid="{0D36A29E-55ED-4AE7-BCC5-D8C62DBFC998}"/>
    <hyperlink ref="C86" location="'Superpsort NG MV Agusta F3800RR'!A1" display="F3 800 RR " xr:uid="{8D9BD788-023F-4C27-81EA-5E5FF73FD47E}"/>
    <hyperlink ref="C88" location="'Superpsort NG MV Agusta F3800RR'!A1" display="F3 800 RR " xr:uid="{17CA1E53-5F10-4032-95E5-621D3485816B}"/>
    <hyperlink ref="C18" location="'Supersport NG Ducati PanigaleV2'!A1" display="Panigale V2" xr:uid="{834D0484-B3FD-46DD-B96A-AB51A718DBBF}"/>
    <hyperlink ref="C19" location="'Supersport NG Ducati PanigaleV2'!A1" display="Panigale V2" xr:uid="{FD88FBA0-CD4A-4670-ABA7-7A6B96FD7B46}"/>
    <hyperlink ref="C30" location="'Supersport NG Ducati PanigaleV2'!A1" display="Panigale V2" xr:uid="{CCEDF08D-97CA-421C-91EF-30B4FA193460}"/>
    <hyperlink ref="C37" location="'Supersport NG Ducati PanigaleV2'!A1" display="Panigale V2" xr:uid="{F2868283-85A1-4AB7-AE96-49FD678D1CF9}"/>
    <hyperlink ref="C38" location="'Supersport NG Ducati PanigaleV2'!A1" display="Panigale V2" xr:uid="{7F0F1A03-0680-475F-A479-6E96E9EC197F}"/>
    <hyperlink ref="J88" r:id="rId39" xr:uid="{8D6E58DA-8980-4C76-B099-A205CBB8876F}"/>
    <hyperlink ref="J61" r:id="rId40" xr:uid="{9D50B280-AED9-40FE-8384-205A690CB738}"/>
    <hyperlink ref="J60" r:id="rId41" xr:uid="{DEC7E4FD-C51D-4EFC-A26F-9737A4230D04}"/>
    <hyperlink ref="C35" location="'Supersport NG Ducati PanigaleV2'!A1" display="Panigale V2" xr:uid="{A16D2373-5761-4EF2-8867-B870F8A0E3FC}"/>
    <hyperlink ref="C36" location="'Supersport NG Ducati PanigaleV2'!A1" display="Panigale V2" xr:uid="{649C2DA8-8393-424C-B951-8C9E22F2A270}"/>
    <hyperlink ref="C20" location="'Supersport NG Ducati PanigaleV2'!A1" display="Panigale V2" xr:uid="{35077FDA-A578-45BF-8034-F2EEBD064229}"/>
    <hyperlink ref="C21" location="'Supersport NG Ducati PanigaleV2'!A1" display="Panigale V2" xr:uid="{C4C625D1-EC2B-40B1-9C67-0CEF0019134C}"/>
    <hyperlink ref="J154" r:id="rId42" xr:uid="{86D327BD-47E6-439F-8C22-7AE2A7B9D213}"/>
    <hyperlink ref="J155" r:id="rId43" xr:uid="{FA912BDF-CD6D-4AAC-88F1-A8CA901C2F10}"/>
    <hyperlink ref="C22" location="'Supersport NG Ducati PanigaleV2'!A1" display="Panigale V2" xr:uid="{E9D959B6-DB51-4C80-BD72-1F1DD54BC382}"/>
    <hyperlink ref="C23" location="'Supersport NG Ducati PanigaleV2'!A1" display="Panigale V2" xr:uid="{92354FC2-0B3F-4600-B6F4-6C5D47D036B8}"/>
    <hyperlink ref="J22:J23" r:id="rId44" display="https://www.hsbkracing.com/" xr:uid="{8A247BA8-695F-4FE4-AED0-0D7AF45C9091}"/>
    <hyperlink ref="J22" r:id="rId45" xr:uid="{C6F844B4-724D-4252-8748-6C9AAFE4BF96}"/>
    <hyperlink ref="C40" location="'Supersport NG Ducati PanigaleV2'!A1" display="Panigale V2" xr:uid="{76300BFB-8ED6-4E00-8C63-AFBC1AFD7963}"/>
    <hyperlink ref="C17" location="'Supersport NG Ducati PanigaleV2'!A1" display="Panigale V2" xr:uid="{85EA92B7-A0D6-4FE6-9D64-2E90598ECE3A}"/>
    <hyperlink ref="J156" r:id="rId46" xr:uid="{24C37CD3-FD7F-4CA1-86C2-C3ED457BF3CC}"/>
    <hyperlink ref="J157" r:id="rId47" xr:uid="{6A02B3C3-2574-4E9F-9EDA-8115702A4D93}"/>
    <hyperlink ref="C24" location="'Supersport NG Ducati PanigaleV2'!A1" display="Panigale V2" xr:uid="{0D468443-D76F-44FB-9ADB-86B5422E7723}"/>
    <hyperlink ref="C25" location="'Supersport NG Ducati PanigaleV2'!A1" display="Panigale V2" xr:uid="{F944304A-4450-4529-8218-0B6BA73955A8}"/>
    <hyperlink ref="J24" r:id="rId48" display="http://www.forsakenmotorsports.com/" xr:uid="{094CAE26-3C13-4530-BA2C-377BAB3DE473}"/>
    <hyperlink ref="J25" r:id="rId49" display="http://www.forsakenmotorsports.com/" xr:uid="{EF6F0D1D-6DA8-4DE3-82C9-8B8FAD62A70D}"/>
    <hyperlink ref="C136" location="'Supersport NG Triumph ST765RS'!A1" display="Street Triple 765RS" xr:uid="{F5AC14C5-6CB3-4AB0-9358-A23AADD8E381}"/>
    <hyperlink ref="J136" r:id="rId50" xr:uid="{C5E8A0ED-8056-4D63-840E-1CB73DDA176C}"/>
    <hyperlink ref="J158" r:id="rId51" display="http://www.forsakenmotorsports.com/" xr:uid="{F75B32E9-33FB-4DF4-B030-4FBBFFD793CA}"/>
    <hyperlink ref="C31" location="'Supersport NG Ducati PanigaleV2'!A1" display="Panigale V2" xr:uid="{6ED5D823-7790-48A1-B7D6-E9F2127318D0}"/>
    <hyperlink ref="J146" r:id="rId52" display="http://www.forsakenmotorsports.com/" xr:uid="{E4231046-B937-4C08-84E9-44B8E2AA02A8}"/>
    <hyperlink ref="J17" r:id="rId53" display="https://www.spiderracing.it/" xr:uid="{E8051B49-8B79-48A9-AB60-05A9991B792A}"/>
    <hyperlink ref="J16" r:id="rId54" display="https://www.spiderracing.it/" xr:uid="{F68DAAAC-A135-4718-ABBF-120E1A456401}"/>
  </hyperlinks>
  <pageMargins left="0.7" right="0.7" top="0.75" bottom="0.75" header="0.3" footer="0.3"/>
  <pageSetup paperSize="9" orientation="portrait" verticalDpi="597" r:id="rId55"/>
  <ignoredErrors>
    <ignoredError sqref="F98:F99 F126:F127 F81:F82"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683FA-8C1C-45C9-95C9-BE165F636500}">
  <sheetPr>
    <tabColor rgb="FF00B050"/>
  </sheetPr>
  <dimension ref="A2:H234"/>
  <sheetViews>
    <sheetView topLeftCell="B26" workbookViewId="0">
      <selection activeCell="F37" sqref="F37"/>
    </sheetView>
  </sheetViews>
  <sheetFormatPr defaultRowHeight="14.4"/>
  <cols>
    <col min="1" max="1" width="21" customWidth="1"/>
    <col min="2" max="2" width="72.21875" bestFit="1" customWidth="1"/>
    <col min="3" max="3" width="11.5546875" style="1749" bestFit="1" customWidth="1"/>
    <col min="5" max="5" width="11.6640625" bestFit="1" customWidth="1"/>
    <col min="6" max="6" width="82.77734375" bestFit="1" customWidth="1"/>
    <col min="7" max="7" width="10.5546875" bestFit="1" customWidth="1"/>
    <col min="8" max="8" width="11.21875" bestFit="1" customWidth="1"/>
  </cols>
  <sheetData>
    <row r="2" spans="1:8">
      <c r="A2" s="1757"/>
      <c r="B2" s="1757"/>
    </row>
    <row r="3" spans="1:8" ht="22.8">
      <c r="A3" s="1758"/>
      <c r="B3" s="1759" t="s">
        <v>3478</v>
      </c>
      <c r="F3" s="1759" t="s">
        <v>3481</v>
      </c>
    </row>
    <row r="4" spans="1:8" ht="18.600000000000001">
      <c r="A4" s="1758"/>
      <c r="B4" s="1760" t="s">
        <v>3479</v>
      </c>
      <c r="F4" s="1760" t="s">
        <v>3479</v>
      </c>
    </row>
    <row r="5" spans="1:8" ht="15.6">
      <c r="A5" s="1750" t="s">
        <v>1153</v>
      </c>
      <c r="B5" s="1750" t="s">
        <v>5</v>
      </c>
      <c r="C5" s="1751" t="s">
        <v>3480</v>
      </c>
      <c r="E5" s="1776" t="s">
        <v>1153</v>
      </c>
      <c r="F5" s="1776" t="s">
        <v>5</v>
      </c>
      <c r="G5" s="1775" t="s">
        <v>3480</v>
      </c>
      <c r="H5" s="1921" t="s">
        <v>3847</v>
      </c>
    </row>
    <row r="6" spans="1:8">
      <c r="A6" s="1752"/>
      <c r="B6" s="1753"/>
      <c r="C6" s="1754"/>
      <c r="E6" s="1919">
        <v>100423002</v>
      </c>
      <c r="F6" s="1919" t="s">
        <v>3848</v>
      </c>
      <c r="G6" s="1920">
        <v>25</v>
      </c>
      <c r="H6" s="1919">
        <v>2</v>
      </c>
    </row>
    <row r="7" spans="1:8">
      <c r="A7" s="1752"/>
      <c r="B7" s="1753"/>
      <c r="C7" s="1754"/>
      <c r="E7" s="1919">
        <v>100423003</v>
      </c>
      <c r="F7" s="1919" t="s">
        <v>3849</v>
      </c>
      <c r="G7" s="1920">
        <v>25</v>
      </c>
      <c r="H7" s="1919">
        <v>2</v>
      </c>
    </row>
    <row r="8" spans="1:8">
      <c r="A8" s="1752"/>
      <c r="B8" s="1753"/>
      <c r="C8" s="1754"/>
      <c r="E8" s="1919">
        <v>100423004</v>
      </c>
      <c r="F8" s="1919" t="s">
        <v>3850</v>
      </c>
      <c r="G8" s="1920">
        <v>25</v>
      </c>
      <c r="H8" s="1919">
        <v>2</v>
      </c>
    </row>
    <row r="9" spans="1:8">
      <c r="A9" s="1752"/>
      <c r="B9" s="1753"/>
      <c r="C9" s="1754"/>
      <c r="E9" s="1919">
        <v>100423005</v>
      </c>
      <c r="F9" s="1919" t="s">
        <v>3851</v>
      </c>
      <c r="G9" s="1920">
        <v>25</v>
      </c>
      <c r="H9" s="1919">
        <v>2</v>
      </c>
    </row>
    <row r="10" spans="1:8">
      <c r="A10" s="1752"/>
      <c r="B10" s="1753"/>
      <c r="C10" s="1754"/>
      <c r="E10" s="1919">
        <v>300302006</v>
      </c>
      <c r="F10" s="1919" t="s">
        <v>3852</v>
      </c>
      <c r="G10" s="1920">
        <v>49.88</v>
      </c>
      <c r="H10" s="1919">
        <v>1</v>
      </c>
    </row>
    <row r="11" spans="1:8">
      <c r="A11" s="1752"/>
      <c r="B11" s="1753"/>
      <c r="C11" s="1754"/>
      <c r="E11" s="1919">
        <v>300302008</v>
      </c>
      <c r="F11" s="1919" t="s">
        <v>3853</v>
      </c>
      <c r="G11" s="1920">
        <v>49.88</v>
      </c>
      <c r="H11" s="1919">
        <v>1</v>
      </c>
    </row>
    <row r="12" spans="1:8">
      <c r="A12" s="1752"/>
      <c r="B12" s="1753"/>
      <c r="C12" s="1754"/>
    </row>
    <row r="13" spans="1:8">
      <c r="A13" s="1752"/>
      <c r="B13" s="1753"/>
      <c r="C13" s="1754"/>
    </row>
    <row r="14" spans="1:8">
      <c r="A14" s="1752"/>
      <c r="B14" s="1753"/>
      <c r="C14" s="1754"/>
    </row>
    <row r="15" spans="1:8" ht="22.8">
      <c r="A15" s="1752"/>
      <c r="B15" s="1753"/>
      <c r="C15" s="1754"/>
      <c r="F15" s="1759" t="s">
        <v>4137</v>
      </c>
    </row>
    <row r="16" spans="1:8" ht="18.600000000000001">
      <c r="A16" s="1752"/>
      <c r="B16" s="1753"/>
      <c r="C16" s="1754"/>
      <c r="F16" s="1760" t="s">
        <v>3479</v>
      </c>
    </row>
    <row r="17" spans="1:7">
      <c r="A17" s="1752"/>
      <c r="B17" s="1753"/>
      <c r="C17" s="1754"/>
      <c r="E17" s="1776" t="s">
        <v>1153</v>
      </c>
      <c r="F17" s="1776" t="s">
        <v>5</v>
      </c>
      <c r="G17" s="1775" t="s">
        <v>3480</v>
      </c>
    </row>
    <row r="18" spans="1:7">
      <c r="A18" s="1752"/>
      <c r="B18" s="1753"/>
      <c r="C18" s="1754"/>
      <c r="E18" s="199" t="s">
        <v>11</v>
      </c>
      <c r="F18" s="890" t="s">
        <v>512</v>
      </c>
      <c r="G18" s="1770" t="s">
        <v>11</v>
      </c>
    </row>
    <row r="19" spans="1:7">
      <c r="A19" s="1752"/>
      <c r="B19" s="1753"/>
      <c r="C19" s="1754"/>
      <c r="E19" s="199">
        <v>110476080</v>
      </c>
      <c r="F19" s="8" t="s">
        <v>2140</v>
      </c>
      <c r="G19" s="1770">
        <v>240</v>
      </c>
    </row>
    <row r="20" spans="1:7">
      <c r="A20" s="1752"/>
      <c r="B20" s="1753"/>
      <c r="C20" s="1754"/>
      <c r="E20" s="199">
        <v>110476082</v>
      </c>
      <c r="F20" s="8" t="s">
        <v>2141</v>
      </c>
      <c r="G20" s="1770">
        <v>240</v>
      </c>
    </row>
    <row r="21" spans="1:7">
      <c r="A21" s="1752"/>
      <c r="B21" s="1753"/>
      <c r="C21" s="1754"/>
      <c r="E21" s="199">
        <v>110476085</v>
      </c>
      <c r="F21" s="8" t="s">
        <v>2364</v>
      </c>
      <c r="G21" s="1770">
        <v>280</v>
      </c>
    </row>
    <row r="22" spans="1:7">
      <c r="A22" s="1752"/>
      <c r="B22" s="1753"/>
      <c r="C22" s="1754"/>
      <c r="E22" s="199">
        <v>110476087</v>
      </c>
      <c r="F22" s="8" t="s">
        <v>2139</v>
      </c>
      <c r="G22" s="1770">
        <v>280</v>
      </c>
    </row>
    <row r="23" spans="1:7">
      <c r="A23" s="1752"/>
      <c r="B23" s="1753"/>
      <c r="C23" s="1754"/>
      <c r="E23" s="199" t="s">
        <v>3535</v>
      </c>
      <c r="F23" s="8" t="s">
        <v>3536</v>
      </c>
      <c r="G23" s="1770">
        <v>280</v>
      </c>
    </row>
    <row r="24" spans="1:7">
      <c r="A24" s="1752"/>
      <c r="B24" s="1753"/>
      <c r="C24" s="1754"/>
      <c r="E24" s="199" t="s">
        <v>3537</v>
      </c>
      <c r="F24" s="8" t="s">
        <v>3538</v>
      </c>
      <c r="G24" s="1770">
        <v>280</v>
      </c>
    </row>
    <row r="25" spans="1:7">
      <c r="A25" s="1752"/>
      <c r="B25" s="1753"/>
      <c r="C25" s="1754"/>
      <c r="E25" s="8"/>
      <c r="F25" s="890" t="s">
        <v>3808</v>
      </c>
      <c r="G25" s="8"/>
    </row>
    <row r="26" spans="1:7">
      <c r="A26" s="1752"/>
      <c r="B26" s="1753"/>
      <c r="C26" s="1754"/>
      <c r="E26" s="8" t="s">
        <v>3794</v>
      </c>
      <c r="F26" s="1902" t="s">
        <v>3795</v>
      </c>
      <c r="G26" s="1889">
        <v>275</v>
      </c>
    </row>
    <row r="27" spans="1:7">
      <c r="A27" s="1752"/>
      <c r="B27" s="1753"/>
      <c r="C27" s="1754"/>
      <c r="E27" s="8" t="s">
        <v>3796</v>
      </c>
      <c r="F27" s="1902" t="s">
        <v>3797</v>
      </c>
      <c r="G27" s="1889">
        <v>275</v>
      </c>
    </row>
    <row r="28" spans="1:7">
      <c r="A28" s="1752"/>
      <c r="B28" s="1753"/>
      <c r="C28" s="1754"/>
      <c r="E28" s="1902" t="s">
        <v>3809</v>
      </c>
      <c r="F28" s="1902" t="s">
        <v>3812</v>
      </c>
      <c r="G28" s="1889">
        <v>280</v>
      </c>
    </row>
    <row r="29" spans="1:7">
      <c r="A29" s="1752"/>
      <c r="B29" s="1753"/>
      <c r="C29" s="1754"/>
      <c r="E29" s="1902" t="s">
        <v>3810</v>
      </c>
      <c r="F29" s="1902" t="s">
        <v>3811</v>
      </c>
      <c r="G29" s="1889">
        <v>280</v>
      </c>
    </row>
    <row r="30" spans="1:7">
      <c r="A30" s="1752"/>
      <c r="B30" s="1753"/>
      <c r="C30" s="1754"/>
    </row>
    <row r="31" spans="1:7">
      <c r="A31" s="1752"/>
      <c r="B31" s="1753"/>
      <c r="C31" s="1754"/>
    </row>
    <row r="32" spans="1:7">
      <c r="A32" s="1752"/>
      <c r="B32" s="1753"/>
      <c r="C32" s="1754"/>
    </row>
    <row r="33" spans="1:7" ht="22.8">
      <c r="A33" s="1752"/>
      <c r="B33" s="1753"/>
      <c r="C33" s="1754"/>
      <c r="F33" s="1759" t="s">
        <v>4136</v>
      </c>
    </row>
    <row r="34" spans="1:7" ht="18.600000000000001">
      <c r="A34" s="1752"/>
      <c r="B34" s="1753"/>
      <c r="C34" s="1754"/>
      <c r="F34" s="1760" t="s">
        <v>3479</v>
      </c>
    </row>
    <row r="35" spans="1:7">
      <c r="A35" s="1752"/>
      <c r="B35" s="1753"/>
      <c r="C35" s="1754"/>
      <c r="E35" s="1776" t="s">
        <v>1153</v>
      </c>
      <c r="F35" s="1776" t="s">
        <v>5</v>
      </c>
      <c r="G35" s="1775" t="s">
        <v>3480</v>
      </c>
    </row>
    <row r="36" spans="1:7">
      <c r="A36" s="1752"/>
      <c r="B36" s="1753"/>
      <c r="C36" s="1754"/>
      <c r="E36" s="1919" t="s">
        <v>4138</v>
      </c>
      <c r="F36" s="2098" t="s">
        <v>4140</v>
      </c>
      <c r="G36" s="1920">
        <v>1099</v>
      </c>
    </row>
    <row r="37" spans="1:7">
      <c r="A37" s="1752"/>
      <c r="B37" s="1753"/>
      <c r="C37" s="1754"/>
      <c r="E37" s="1919" t="s">
        <v>4138</v>
      </c>
      <c r="F37" s="2098" t="s">
        <v>4141</v>
      </c>
      <c r="G37" s="1920">
        <v>975</v>
      </c>
    </row>
    <row r="38" spans="1:7">
      <c r="A38" s="1752"/>
      <c r="B38" s="1753"/>
      <c r="C38" s="1754"/>
      <c r="E38" s="9" t="s">
        <v>4138</v>
      </c>
      <c r="F38" s="2098" t="s">
        <v>4139</v>
      </c>
      <c r="G38" s="1920">
        <v>200</v>
      </c>
    </row>
    <row r="39" spans="1:7">
      <c r="A39" s="1752"/>
      <c r="B39" s="1753"/>
      <c r="C39" s="1754"/>
      <c r="E39" s="1919" t="s">
        <v>11</v>
      </c>
      <c r="F39" s="2098" t="s">
        <v>11</v>
      </c>
      <c r="G39" s="1920" t="s">
        <v>11</v>
      </c>
    </row>
    <row r="40" spans="1:7">
      <c r="A40" s="1752"/>
      <c r="B40" s="1753"/>
      <c r="C40" s="1754"/>
      <c r="E40" s="1919" t="s">
        <v>11</v>
      </c>
      <c r="F40" s="2098" t="s">
        <v>11</v>
      </c>
      <c r="G40" s="1920" t="s">
        <v>11</v>
      </c>
    </row>
    <row r="41" spans="1:7">
      <c r="A41" s="1752"/>
      <c r="B41" s="1753"/>
      <c r="C41" s="1754"/>
      <c r="E41" s="1919" t="s">
        <v>11</v>
      </c>
      <c r="F41" s="2098" t="s">
        <v>4142</v>
      </c>
      <c r="G41" s="1920" t="s">
        <v>11</v>
      </c>
    </row>
    <row r="42" spans="1:7">
      <c r="A42" s="1752"/>
      <c r="B42" s="1753"/>
      <c r="C42" s="1754"/>
    </row>
    <row r="43" spans="1:7">
      <c r="A43" s="1752"/>
      <c r="B43" s="1753"/>
      <c r="C43" s="1754"/>
    </row>
    <row r="44" spans="1:7">
      <c r="A44" s="1752"/>
      <c r="B44" s="1753"/>
      <c r="C44" s="1754"/>
    </row>
    <row r="45" spans="1:7">
      <c r="A45" s="1752"/>
      <c r="B45" s="1753"/>
      <c r="C45" s="1754"/>
    </row>
    <row r="46" spans="1:7">
      <c r="A46" s="1752"/>
      <c r="B46" s="1753"/>
      <c r="C46" s="1754"/>
    </row>
    <row r="47" spans="1:7">
      <c r="A47" s="1752"/>
      <c r="B47" s="1753"/>
      <c r="C47" s="1754"/>
    </row>
    <row r="48" spans="1:7">
      <c r="A48" s="1752"/>
      <c r="B48" s="1753"/>
      <c r="C48" s="1754"/>
    </row>
    <row r="49" spans="1:3">
      <c r="A49" s="1752"/>
      <c r="B49" s="1753"/>
      <c r="C49" s="1754"/>
    </row>
    <row r="50" spans="1:3">
      <c r="A50" s="1752"/>
      <c r="B50" s="1753"/>
      <c r="C50" s="1754"/>
    </row>
    <row r="51" spans="1:3">
      <c r="A51" s="1752"/>
      <c r="B51" s="1753"/>
      <c r="C51" s="1754"/>
    </row>
    <row r="52" spans="1:3">
      <c r="A52" s="1752"/>
      <c r="B52" s="1753"/>
      <c r="C52" s="1754"/>
    </row>
    <row r="53" spans="1:3">
      <c r="A53" s="1752"/>
      <c r="B53" s="1753"/>
      <c r="C53" s="1754"/>
    </row>
    <row r="54" spans="1:3">
      <c r="A54" s="1752"/>
      <c r="B54" s="1753"/>
      <c r="C54" s="1754"/>
    </row>
    <row r="55" spans="1:3">
      <c r="A55" s="1752"/>
      <c r="B55" s="1753"/>
      <c r="C55" s="1754"/>
    </row>
    <row r="56" spans="1:3">
      <c r="A56" s="1752"/>
      <c r="B56" s="1753"/>
      <c r="C56" s="1754"/>
    </row>
    <row r="57" spans="1:3">
      <c r="A57" s="1752"/>
      <c r="B57" s="1753"/>
      <c r="C57" s="1754"/>
    </row>
    <row r="58" spans="1:3">
      <c r="A58" s="1752"/>
      <c r="B58" s="1753"/>
      <c r="C58" s="1754"/>
    </row>
    <row r="59" spans="1:3">
      <c r="A59" s="1752"/>
      <c r="B59" s="1753"/>
      <c r="C59" s="1754"/>
    </row>
    <row r="60" spans="1:3">
      <c r="A60" s="1752"/>
      <c r="B60" s="1753"/>
      <c r="C60" s="1754"/>
    </row>
    <row r="61" spans="1:3">
      <c r="A61" s="1752"/>
      <c r="B61" s="1753"/>
      <c r="C61" s="1754"/>
    </row>
    <row r="62" spans="1:3">
      <c r="A62" s="1752"/>
      <c r="B62" s="1753"/>
      <c r="C62" s="1754"/>
    </row>
    <row r="63" spans="1:3">
      <c r="A63" s="1752"/>
      <c r="B63" s="1753"/>
      <c r="C63" s="1754"/>
    </row>
    <row r="64" spans="1:3">
      <c r="A64" s="1752"/>
      <c r="B64" s="1753"/>
      <c r="C64" s="1754"/>
    </row>
    <row r="65" spans="1:3">
      <c r="A65" s="1752"/>
      <c r="B65" s="1753"/>
      <c r="C65" s="1754"/>
    </row>
    <row r="66" spans="1:3">
      <c r="A66" s="1752"/>
      <c r="B66" s="1753"/>
      <c r="C66" s="1754"/>
    </row>
    <row r="67" spans="1:3">
      <c r="A67" s="1752"/>
      <c r="B67" s="1753"/>
      <c r="C67" s="1754"/>
    </row>
    <row r="68" spans="1:3">
      <c r="A68" s="1752"/>
      <c r="B68" s="1753"/>
      <c r="C68" s="1754"/>
    </row>
    <row r="69" spans="1:3">
      <c r="A69" s="1752"/>
      <c r="B69" s="1753"/>
      <c r="C69" s="1754"/>
    </row>
    <row r="70" spans="1:3">
      <c r="A70" s="1752"/>
      <c r="B70" s="1753"/>
      <c r="C70" s="1754"/>
    </row>
    <row r="71" spans="1:3">
      <c r="A71" s="1752"/>
      <c r="B71" s="1753"/>
      <c r="C71" s="1754"/>
    </row>
    <row r="72" spans="1:3">
      <c r="A72" s="1752"/>
      <c r="B72" s="1753"/>
      <c r="C72" s="1754"/>
    </row>
    <row r="73" spans="1:3">
      <c r="A73" s="1752"/>
      <c r="B73" s="1753"/>
      <c r="C73" s="1754"/>
    </row>
    <row r="74" spans="1:3">
      <c r="A74" s="1752"/>
      <c r="B74" s="1753"/>
      <c r="C74" s="1754"/>
    </row>
    <row r="75" spans="1:3">
      <c r="A75" s="1752"/>
      <c r="B75" s="1753"/>
      <c r="C75" s="1754"/>
    </row>
    <row r="76" spans="1:3">
      <c r="A76" s="1752"/>
      <c r="B76" s="1753"/>
      <c r="C76" s="1754"/>
    </row>
    <row r="77" spans="1:3">
      <c r="A77" s="1752"/>
      <c r="B77" s="1753"/>
      <c r="C77" s="1754"/>
    </row>
    <row r="78" spans="1:3">
      <c r="A78" s="1752"/>
      <c r="B78" s="1753"/>
      <c r="C78" s="1754"/>
    </row>
    <row r="79" spans="1:3">
      <c r="A79" s="1752"/>
      <c r="B79" s="1753"/>
      <c r="C79" s="1754"/>
    </row>
    <row r="80" spans="1:3">
      <c r="A80" s="1752"/>
      <c r="B80" s="1753"/>
      <c r="C80" s="1754"/>
    </row>
    <row r="81" spans="1:3">
      <c r="A81" s="1752"/>
      <c r="B81" s="1753"/>
      <c r="C81" s="1754"/>
    </row>
    <row r="82" spans="1:3">
      <c r="A82" s="1752"/>
      <c r="B82" s="1753"/>
      <c r="C82" s="1754"/>
    </row>
    <row r="83" spans="1:3">
      <c r="A83" s="1752"/>
      <c r="B83" s="1753"/>
      <c r="C83" s="1754"/>
    </row>
    <row r="84" spans="1:3">
      <c r="A84" s="1752"/>
      <c r="B84" s="1753"/>
      <c r="C84" s="1754"/>
    </row>
    <row r="85" spans="1:3">
      <c r="A85" s="1752"/>
      <c r="B85" s="1753"/>
      <c r="C85" s="1754"/>
    </row>
    <row r="86" spans="1:3">
      <c r="A86" s="1752"/>
      <c r="B86" s="1753"/>
      <c r="C86" s="1754"/>
    </row>
    <row r="87" spans="1:3">
      <c r="A87" s="1752"/>
      <c r="B87" s="1753"/>
      <c r="C87" s="1754"/>
    </row>
    <row r="88" spans="1:3">
      <c r="A88" s="1752"/>
      <c r="B88" s="1753"/>
      <c r="C88" s="1754"/>
    </row>
    <row r="89" spans="1:3">
      <c r="A89" s="1752"/>
      <c r="B89" s="1753"/>
      <c r="C89" s="1754"/>
    </row>
    <row r="90" spans="1:3">
      <c r="A90" s="1755"/>
      <c r="B90" s="1753"/>
      <c r="C90" s="1754"/>
    </row>
    <row r="91" spans="1:3">
      <c r="A91" s="1752"/>
      <c r="B91" s="1753"/>
      <c r="C91" s="1754"/>
    </row>
    <row r="92" spans="1:3">
      <c r="A92" s="1752"/>
      <c r="B92" s="1753"/>
      <c r="C92" s="1754"/>
    </row>
    <row r="93" spans="1:3">
      <c r="A93" s="1752"/>
      <c r="B93" s="1753"/>
      <c r="C93" s="1754"/>
    </row>
    <row r="94" spans="1:3">
      <c r="A94" s="1752"/>
      <c r="B94" s="1753"/>
      <c r="C94" s="1754"/>
    </row>
    <row r="95" spans="1:3">
      <c r="A95" s="1752"/>
      <c r="B95" s="1753"/>
      <c r="C95" s="1754"/>
    </row>
    <row r="96" spans="1:3">
      <c r="A96" s="1752"/>
      <c r="B96" s="1753"/>
      <c r="C96" s="1754"/>
    </row>
    <row r="97" spans="1:3">
      <c r="A97" s="1752"/>
      <c r="B97" s="1753"/>
      <c r="C97" s="1754"/>
    </row>
    <row r="98" spans="1:3">
      <c r="A98" s="1752"/>
      <c r="B98" s="1753"/>
      <c r="C98" s="1754"/>
    </row>
    <row r="99" spans="1:3">
      <c r="A99" s="1752"/>
      <c r="B99" s="1753"/>
      <c r="C99" s="1754"/>
    </row>
    <row r="100" spans="1:3">
      <c r="A100" s="1752"/>
      <c r="B100" s="1753"/>
      <c r="C100" s="1754"/>
    </row>
    <row r="101" spans="1:3">
      <c r="A101" s="1752"/>
      <c r="B101" s="1753"/>
      <c r="C101" s="1754"/>
    </row>
    <row r="102" spans="1:3">
      <c r="A102" s="1752"/>
      <c r="B102" s="1753"/>
      <c r="C102" s="1754"/>
    </row>
    <row r="103" spans="1:3">
      <c r="A103" s="1752"/>
      <c r="B103" s="1753"/>
      <c r="C103" s="1754"/>
    </row>
    <row r="104" spans="1:3">
      <c r="A104" s="1752"/>
      <c r="B104" s="1753"/>
      <c r="C104" s="1754"/>
    </row>
    <row r="105" spans="1:3">
      <c r="A105" s="1752"/>
      <c r="B105" s="1753"/>
      <c r="C105" s="1754"/>
    </row>
    <row r="106" spans="1:3">
      <c r="A106" s="1752"/>
      <c r="B106" s="1753"/>
      <c r="C106" s="1754"/>
    </row>
    <row r="107" spans="1:3">
      <c r="A107" s="1752"/>
      <c r="B107" s="1753"/>
      <c r="C107" s="1754"/>
    </row>
    <row r="108" spans="1:3">
      <c r="A108" s="1752"/>
      <c r="B108" s="1753"/>
      <c r="C108" s="1754"/>
    </row>
    <row r="109" spans="1:3">
      <c r="A109" s="1752"/>
      <c r="B109" s="1753"/>
      <c r="C109" s="1754"/>
    </row>
    <row r="110" spans="1:3">
      <c r="A110" s="1752"/>
      <c r="B110" s="1753"/>
      <c r="C110" s="1754"/>
    </row>
    <row r="111" spans="1:3">
      <c r="A111" s="1752"/>
      <c r="B111" s="1753"/>
      <c r="C111" s="1754"/>
    </row>
    <row r="112" spans="1:3">
      <c r="A112" s="1752"/>
      <c r="B112" s="1753"/>
      <c r="C112" s="1754"/>
    </row>
    <row r="113" spans="1:3">
      <c r="A113" s="1752"/>
      <c r="B113" s="1753"/>
      <c r="C113" s="1754"/>
    </row>
    <row r="114" spans="1:3">
      <c r="A114" s="1752"/>
      <c r="B114" s="1753"/>
      <c r="C114" s="1754"/>
    </row>
    <row r="115" spans="1:3">
      <c r="A115" s="1752"/>
      <c r="B115" s="1753"/>
      <c r="C115" s="1754"/>
    </row>
    <row r="116" spans="1:3">
      <c r="A116" s="1752"/>
      <c r="B116" s="1753"/>
      <c r="C116" s="1754"/>
    </row>
    <row r="117" spans="1:3">
      <c r="A117" s="1752"/>
      <c r="B117" s="1753"/>
      <c r="C117" s="1754"/>
    </row>
    <row r="118" spans="1:3">
      <c r="A118" s="1752"/>
      <c r="B118" s="1753"/>
      <c r="C118" s="1754"/>
    </row>
    <row r="119" spans="1:3">
      <c r="A119" s="1752"/>
      <c r="B119" s="1753"/>
      <c r="C119" s="1754"/>
    </row>
    <row r="120" spans="1:3">
      <c r="A120" s="1752"/>
      <c r="B120" s="1753"/>
      <c r="C120" s="1754"/>
    </row>
    <row r="121" spans="1:3">
      <c r="A121" s="1752"/>
      <c r="B121" s="1753"/>
      <c r="C121" s="1754"/>
    </row>
    <row r="122" spans="1:3">
      <c r="A122" s="1752"/>
      <c r="B122" s="1753"/>
      <c r="C122" s="1754"/>
    </row>
    <row r="123" spans="1:3">
      <c r="A123" s="1752"/>
      <c r="B123" s="1753"/>
      <c r="C123" s="1754"/>
    </row>
    <row r="124" spans="1:3">
      <c r="A124" s="1752"/>
      <c r="B124" s="1753"/>
      <c r="C124" s="1754"/>
    </row>
    <row r="125" spans="1:3">
      <c r="A125" s="1752"/>
      <c r="B125" s="1753"/>
      <c r="C125" s="1754"/>
    </row>
    <row r="126" spans="1:3">
      <c r="A126" s="1752"/>
      <c r="B126" s="1753"/>
      <c r="C126" s="1754"/>
    </row>
    <row r="127" spans="1:3">
      <c r="A127" s="1752"/>
      <c r="B127" s="1753"/>
      <c r="C127" s="1754"/>
    </row>
    <row r="128" spans="1:3">
      <c r="A128" s="1752"/>
      <c r="B128" s="1753"/>
      <c r="C128" s="1754"/>
    </row>
    <row r="129" spans="1:3">
      <c r="A129" s="1752"/>
      <c r="B129" s="1753"/>
      <c r="C129" s="1754"/>
    </row>
    <row r="130" spans="1:3">
      <c r="A130" s="1752"/>
      <c r="B130" s="1753"/>
      <c r="C130" s="1754"/>
    </row>
    <row r="131" spans="1:3">
      <c r="A131" s="1752"/>
      <c r="B131" s="1753"/>
      <c r="C131" s="1754"/>
    </row>
    <row r="132" spans="1:3">
      <c r="A132" s="1752"/>
      <c r="B132" s="1753"/>
      <c r="C132" s="1754"/>
    </row>
    <row r="133" spans="1:3">
      <c r="A133" s="1752"/>
      <c r="B133" s="1753"/>
      <c r="C133" s="1754"/>
    </row>
    <row r="134" spans="1:3">
      <c r="A134" s="1752"/>
      <c r="B134" s="1753"/>
      <c r="C134" s="1754"/>
    </row>
    <row r="135" spans="1:3">
      <c r="A135" s="1752"/>
      <c r="B135" s="1753"/>
      <c r="C135" s="1754"/>
    </row>
    <row r="136" spans="1:3">
      <c r="A136" s="1752"/>
      <c r="B136" s="1753"/>
      <c r="C136" s="1754"/>
    </row>
    <row r="137" spans="1:3">
      <c r="A137" s="1752"/>
      <c r="B137" s="1753"/>
      <c r="C137" s="1754"/>
    </row>
    <row r="138" spans="1:3">
      <c r="A138" s="1752"/>
      <c r="B138" s="1753"/>
      <c r="C138" s="1754"/>
    </row>
    <row r="139" spans="1:3">
      <c r="A139" s="1752"/>
      <c r="B139" s="1753"/>
      <c r="C139" s="1754"/>
    </row>
    <row r="140" spans="1:3">
      <c r="A140" s="1752"/>
      <c r="B140" s="1753"/>
      <c r="C140" s="1754"/>
    </row>
    <row r="141" spans="1:3">
      <c r="A141" s="1752"/>
      <c r="B141" s="1753"/>
      <c r="C141" s="1754"/>
    </row>
    <row r="142" spans="1:3">
      <c r="A142" s="1752"/>
      <c r="B142" s="1753"/>
      <c r="C142" s="1754"/>
    </row>
    <row r="143" spans="1:3">
      <c r="A143" s="1752"/>
      <c r="B143" s="1753"/>
      <c r="C143" s="1754"/>
    </row>
    <row r="144" spans="1:3">
      <c r="A144" s="1752"/>
      <c r="B144" s="1753"/>
      <c r="C144" s="1754"/>
    </row>
    <row r="145" spans="1:3">
      <c r="A145" s="1752"/>
      <c r="B145" s="1753"/>
      <c r="C145" s="1754"/>
    </row>
    <row r="146" spans="1:3">
      <c r="A146" s="1752"/>
      <c r="B146" s="1753"/>
      <c r="C146" s="1754"/>
    </row>
    <row r="147" spans="1:3">
      <c r="A147" s="1752"/>
      <c r="B147" s="1753"/>
      <c r="C147" s="1754"/>
    </row>
    <row r="148" spans="1:3">
      <c r="A148" s="1752"/>
      <c r="B148" s="1753"/>
      <c r="C148" s="1754"/>
    </row>
    <row r="149" spans="1:3">
      <c r="A149" s="1752"/>
      <c r="B149" s="1753"/>
      <c r="C149" s="1754"/>
    </row>
    <row r="150" spans="1:3">
      <c r="A150" s="1752"/>
      <c r="B150" s="1753"/>
      <c r="C150" s="1754"/>
    </row>
    <row r="151" spans="1:3">
      <c r="A151" s="1752"/>
      <c r="B151" s="1753"/>
      <c r="C151" s="1754"/>
    </row>
    <row r="152" spans="1:3">
      <c r="A152" s="1752"/>
      <c r="B152" s="1753"/>
      <c r="C152" s="1754"/>
    </row>
    <row r="153" spans="1:3">
      <c r="A153" s="1752"/>
      <c r="B153" s="1753"/>
      <c r="C153" s="1754"/>
    </row>
    <row r="154" spans="1:3">
      <c r="A154" s="1752"/>
      <c r="B154" s="1753"/>
      <c r="C154" s="1754"/>
    </row>
    <row r="155" spans="1:3">
      <c r="A155" s="1752"/>
      <c r="B155" s="1753"/>
      <c r="C155" s="1754"/>
    </row>
    <row r="156" spans="1:3">
      <c r="A156" s="1752"/>
      <c r="B156" s="1753"/>
      <c r="C156" s="1754"/>
    </row>
    <row r="157" spans="1:3">
      <c r="A157" s="1752"/>
      <c r="B157" s="1753"/>
      <c r="C157" s="1754"/>
    </row>
    <row r="158" spans="1:3">
      <c r="A158" s="1752"/>
      <c r="B158" s="1753"/>
      <c r="C158" s="1754"/>
    </row>
    <row r="159" spans="1:3">
      <c r="A159" s="1752"/>
      <c r="B159" s="1753"/>
      <c r="C159" s="1754"/>
    </row>
    <row r="160" spans="1:3">
      <c r="A160" s="1752"/>
      <c r="B160" s="1753"/>
      <c r="C160" s="1754"/>
    </row>
    <row r="161" spans="1:3">
      <c r="A161" s="1752"/>
      <c r="B161" s="1753"/>
      <c r="C161" s="1754"/>
    </row>
    <row r="162" spans="1:3">
      <c r="A162" s="1752"/>
      <c r="B162" s="1753"/>
      <c r="C162" s="1754"/>
    </row>
    <row r="163" spans="1:3">
      <c r="A163" s="1752"/>
      <c r="B163" s="1753"/>
      <c r="C163" s="1754"/>
    </row>
    <row r="164" spans="1:3">
      <c r="A164" s="1752"/>
      <c r="B164" s="1753"/>
      <c r="C164" s="1754"/>
    </row>
    <row r="165" spans="1:3">
      <c r="A165" s="1752"/>
      <c r="B165" s="1753"/>
      <c r="C165" s="1754"/>
    </row>
    <row r="166" spans="1:3">
      <c r="A166" s="1752"/>
      <c r="B166" s="1753"/>
      <c r="C166" s="1754"/>
    </row>
    <row r="167" spans="1:3">
      <c r="A167" s="1752"/>
      <c r="B167" s="1753"/>
      <c r="C167" s="1754"/>
    </row>
    <row r="168" spans="1:3">
      <c r="A168" s="1752"/>
      <c r="B168" s="1753"/>
      <c r="C168" s="1754"/>
    </row>
    <row r="169" spans="1:3">
      <c r="A169" s="1752"/>
      <c r="B169" s="1753"/>
      <c r="C169" s="1754"/>
    </row>
    <row r="170" spans="1:3">
      <c r="A170" s="1752"/>
      <c r="B170" s="1753"/>
      <c r="C170" s="1754"/>
    </row>
    <row r="171" spans="1:3">
      <c r="A171" s="1752"/>
      <c r="B171" s="1753"/>
      <c r="C171" s="1754"/>
    </row>
    <row r="172" spans="1:3">
      <c r="A172" s="1752"/>
      <c r="B172" s="1753"/>
      <c r="C172" s="1754"/>
    </row>
    <row r="173" spans="1:3">
      <c r="A173" s="1752"/>
      <c r="B173" s="1753"/>
      <c r="C173" s="1754"/>
    </row>
    <row r="174" spans="1:3">
      <c r="A174" s="1752"/>
      <c r="B174" s="1753"/>
      <c r="C174" s="1754"/>
    </row>
    <row r="175" spans="1:3">
      <c r="A175" s="1752"/>
      <c r="B175" s="1753"/>
      <c r="C175" s="1754"/>
    </row>
    <row r="176" spans="1:3">
      <c r="A176" s="1752"/>
      <c r="B176" s="1753"/>
      <c r="C176" s="1754"/>
    </row>
    <row r="177" spans="1:3">
      <c r="A177" s="1752"/>
      <c r="B177" s="1753"/>
      <c r="C177" s="1754"/>
    </row>
    <row r="178" spans="1:3">
      <c r="A178" s="1752"/>
      <c r="B178" s="1753"/>
      <c r="C178" s="1754"/>
    </row>
    <row r="179" spans="1:3">
      <c r="A179" s="1752"/>
      <c r="B179" s="1753"/>
      <c r="C179" s="1754"/>
    </row>
    <row r="180" spans="1:3">
      <c r="A180" s="1752"/>
      <c r="B180" s="1753"/>
      <c r="C180" s="1754"/>
    </row>
    <row r="181" spans="1:3">
      <c r="A181" s="1752"/>
      <c r="B181" s="1753"/>
      <c r="C181" s="1754"/>
    </row>
    <row r="182" spans="1:3">
      <c r="A182" s="1752"/>
      <c r="B182" s="1753"/>
      <c r="C182" s="1754"/>
    </row>
    <row r="183" spans="1:3">
      <c r="A183" s="1752"/>
      <c r="B183" s="1753"/>
      <c r="C183" s="1754"/>
    </row>
    <row r="184" spans="1:3">
      <c r="A184" s="1752"/>
      <c r="B184" s="1753"/>
      <c r="C184" s="1754"/>
    </row>
    <row r="185" spans="1:3">
      <c r="A185" s="1752"/>
      <c r="B185" s="1753"/>
      <c r="C185" s="1754"/>
    </row>
    <row r="186" spans="1:3">
      <c r="A186" s="1752"/>
      <c r="B186" s="1753"/>
      <c r="C186" s="1754"/>
    </row>
    <row r="187" spans="1:3">
      <c r="A187" s="1752"/>
      <c r="B187" s="1753"/>
      <c r="C187" s="1754"/>
    </row>
    <row r="188" spans="1:3">
      <c r="A188" s="1752"/>
      <c r="B188" s="1753"/>
      <c r="C188" s="1754"/>
    </row>
    <row r="189" spans="1:3">
      <c r="A189" s="1752"/>
      <c r="B189" s="1753"/>
      <c r="C189" s="1754"/>
    </row>
    <row r="190" spans="1:3">
      <c r="A190" s="1752"/>
      <c r="B190" s="1753"/>
      <c r="C190" s="1754"/>
    </row>
    <row r="191" spans="1:3">
      <c r="A191" s="1752"/>
      <c r="B191" s="1753"/>
      <c r="C191" s="1754"/>
    </row>
    <row r="192" spans="1:3">
      <c r="A192" s="1752"/>
      <c r="B192" s="1753"/>
      <c r="C192" s="1754"/>
    </row>
    <row r="193" spans="1:3">
      <c r="A193" s="1752"/>
      <c r="B193" s="1753"/>
      <c r="C193" s="1754"/>
    </row>
    <row r="194" spans="1:3">
      <c r="A194" s="1752"/>
      <c r="B194" s="1753"/>
      <c r="C194" s="1754"/>
    </row>
    <row r="195" spans="1:3">
      <c r="A195" s="1752"/>
      <c r="B195" s="1753"/>
      <c r="C195" s="1754"/>
    </row>
    <row r="196" spans="1:3">
      <c r="A196" s="1752"/>
      <c r="B196" s="1753"/>
      <c r="C196" s="1754"/>
    </row>
    <row r="197" spans="1:3">
      <c r="A197" s="1752"/>
      <c r="B197" s="1753"/>
      <c r="C197" s="1754"/>
    </row>
    <row r="198" spans="1:3">
      <c r="A198" s="1752"/>
      <c r="B198" s="1753"/>
      <c r="C198" s="1754"/>
    </row>
    <row r="199" spans="1:3">
      <c r="A199" s="1752"/>
      <c r="B199" s="1753"/>
      <c r="C199" s="1754"/>
    </row>
    <row r="200" spans="1:3">
      <c r="A200" s="1752"/>
      <c r="B200" s="1753"/>
      <c r="C200" s="1754"/>
    </row>
    <row r="201" spans="1:3">
      <c r="A201" s="1752"/>
      <c r="B201" s="1753"/>
      <c r="C201" s="1754"/>
    </row>
    <row r="202" spans="1:3">
      <c r="A202" s="1752"/>
      <c r="B202" s="1753"/>
      <c r="C202" s="1754"/>
    </row>
    <row r="203" spans="1:3">
      <c r="A203" s="1752"/>
      <c r="B203" s="1753"/>
      <c r="C203" s="1754"/>
    </row>
    <row r="204" spans="1:3">
      <c r="A204" s="1752"/>
      <c r="B204" s="1753"/>
      <c r="C204" s="1754"/>
    </row>
    <row r="205" spans="1:3">
      <c r="A205" s="1752"/>
      <c r="B205" s="1753"/>
      <c r="C205" s="1754"/>
    </row>
    <row r="206" spans="1:3">
      <c r="A206" s="1752"/>
      <c r="B206" s="1753"/>
      <c r="C206" s="1754"/>
    </row>
    <row r="207" spans="1:3">
      <c r="A207" s="1752"/>
      <c r="B207" s="1753"/>
      <c r="C207" s="1754"/>
    </row>
    <row r="208" spans="1:3">
      <c r="A208" s="1752"/>
      <c r="B208" s="1753"/>
      <c r="C208" s="1754"/>
    </row>
    <row r="209" spans="1:3">
      <c r="A209" s="1752"/>
      <c r="B209" s="1753"/>
      <c r="C209" s="1754"/>
    </row>
    <row r="210" spans="1:3">
      <c r="A210" s="1752"/>
      <c r="B210" s="1753"/>
      <c r="C210" s="1754"/>
    </row>
    <row r="211" spans="1:3">
      <c r="A211" s="1752"/>
      <c r="B211" s="1753"/>
      <c r="C211" s="1754"/>
    </row>
    <row r="212" spans="1:3">
      <c r="A212" s="1752"/>
      <c r="B212" s="1753"/>
      <c r="C212" s="1754"/>
    </row>
    <row r="213" spans="1:3">
      <c r="A213" s="1752"/>
      <c r="B213" s="1753"/>
      <c r="C213" s="1754"/>
    </row>
    <row r="214" spans="1:3">
      <c r="A214" s="1752"/>
      <c r="B214" s="1753"/>
      <c r="C214" s="1754"/>
    </row>
    <row r="215" spans="1:3">
      <c r="A215" s="1752"/>
      <c r="B215" s="1753"/>
      <c r="C215" s="1754"/>
    </row>
    <row r="216" spans="1:3">
      <c r="A216" s="1752"/>
      <c r="B216" s="1753"/>
      <c r="C216" s="1754"/>
    </row>
    <row r="217" spans="1:3">
      <c r="A217" s="1752"/>
      <c r="B217" s="1753"/>
      <c r="C217" s="1754"/>
    </row>
    <row r="218" spans="1:3">
      <c r="A218" s="1752"/>
      <c r="B218" s="1753"/>
      <c r="C218" s="1754"/>
    </row>
    <row r="219" spans="1:3">
      <c r="A219" s="1752"/>
      <c r="B219" s="1753"/>
      <c r="C219" s="1754"/>
    </row>
    <row r="220" spans="1:3">
      <c r="A220" s="1752"/>
      <c r="B220" s="1753"/>
      <c r="C220" s="1754"/>
    </row>
    <row r="221" spans="1:3">
      <c r="A221" s="1752"/>
      <c r="B221" s="1753"/>
      <c r="C221" s="1754"/>
    </row>
    <row r="222" spans="1:3">
      <c r="A222" s="1752"/>
      <c r="B222" s="1753"/>
      <c r="C222" s="1754"/>
    </row>
    <row r="223" spans="1:3">
      <c r="A223" s="1752"/>
      <c r="B223" s="1753"/>
      <c r="C223" s="1754"/>
    </row>
    <row r="224" spans="1:3">
      <c r="A224" s="1752"/>
      <c r="B224" s="1753"/>
      <c r="C224" s="1754"/>
    </row>
    <row r="225" spans="1:3">
      <c r="A225" s="1752"/>
      <c r="B225" s="1753"/>
      <c r="C225" s="1754"/>
    </row>
    <row r="226" spans="1:3">
      <c r="A226" s="1752"/>
      <c r="B226" s="1753"/>
      <c r="C226" s="1754"/>
    </row>
    <row r="227" spans="1:3">
      <c r="A227" s="1752"/>
      <c r="B227" s="1753"/>
      <c r="C227" s="1754"/>
    </row>
    <row r="228" spans="1:3">
      <c r="A228" s="1752"/>
      <c r="B228" s="1753"/>
      <c r="C228" s="1754"/>
    </row>
    <row r="229" spans="1:3">
      <c r="A229" s="1752"/>
      <c r="B229" s="1753"/>
      <c r="C229" s="1754"/>
    </row>
    <row r="230" spans="1:3">
      <c r="A230" s="1752"/>
      <c r="B230" s="1753"/>
      <c r="C230" s="1754"/>
    </row>
    <row r="231" spans="1:3">
      <c r="A231" s="1752"/>
      <c r="B231" s="1753"/>
      <c r="C231" s="1754"/>
    </row>
    <row r="232" spans="1:3">
      <c r="A232" s="1752"/>
      <c r="B232" s="1753"/>
      <c r="C232" s="1754"/>
    </row>
    <row r="233" spans="1:3">
      <c r="A233" s="1752"/>
      <c r="B233" s="1753"/>
      <c r="C233" s="1754"/>
    </row>
    <row r="234" spans="1:3">
      <c r="A234" s="1756"/>
      <c r="B234" s="1753"/>
      <c r="C234" s="1754"/>
    </row>
  </sheetData>
  <sortState xmlns:xlrd2="http://schemas.microsoft.com/office/spreadsheetml/2017/richdata2" ref="A6:C184">
    <sortCondition ref="B6:B18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K15"/>
  <sheetViews>
    <sheetView workbookViewId="0">
      <selection activeCell="B8" sqref="B8:K8"/>
    </sheetView>
  </sheetViews>
  <sheetFormatPr defaultRowHeight="14.4"/>
  <cols>
    <col min="2" max="2" width="11.77734375" bestFit="1" customWidth="1"/>
    <col min="3" max="3" width="26.5546875" bestFit="1" customWidth="1"/>
    <col min="4" max="4" width="17.44140625" bestFit="1" customWidth="1"/>
    <col min="5" max="5" width="36.21875" bestFit="1" customWidth="1"/>
    <col min="6" max="6" width="16" bestFit="1" customWidth="1"/>
    <col min="7" max="7" width="18" bestFit="1" customWidth="1"/>
    <col min="8" max="8" width="17.77734375" bestFit="1" customWidth="1"/>
    <col min="9" max="9" width="9" customWidth="1"/>
    <col min="10" max="10" width="12" customWidth="1"/>
    <col min="11" max="11" width="28.5546875" customWidth="1"/>
  </cols>
  <sheetData>
    <row r="1" spans="1:11">
      <c r="A1" s="222" t="s">
        <v>664</v>
      </c>
    </row>
    <row r="2" spans="1:11" ht="15" thickBot="1"/>
    <row r="3" spans="1:11" ht="15" thickBot="1">
      <c r="B3" s="2215" t="s">
        <v>1644</v>
      </c>
      <c r="C3" s="2216"/>
      <c r="D3" s="2216"/>
      <c r="E3" s="2216"/>
      <c r="F3" s="704">
        <f>Cover!B6</f>
        <v>2026</v>
      </c>
      <c r="G3" s="702"/>
      <c r="H3" s="702"/>
      <c r="I3" s="702"/>
      <c r="J3" s="702"/>
      <c r="K3" s="703"/>
    </row>
    <row r="4" spans="1:11">
      <c r="B4" s="97" t="s">
        <v>183</v>
      </c>
      <c r="C4" s="96" t="s">
        <v>216</v>
      </c>
      <c r="D4" s="96" t="s">
        <v>215</v>
      </c>
      <c r="E4" s="96" t="s">
        <v>214</v>
      </c>
      <c r="F4" s="96" t="s">
        <v>213</v>
      </c>
      <c r="G4" s="96" t="s">
        <v>212</v>
      </c>
      <c r="H4" s="96" t="s">
        <v>211</v>
      </c>
      <c r="I4" s="95" t="s">
        <v>210</v>
      </c>
      <c r="J4" s="95" t="s">
        <v>981</v>
      </c>
      <c r="K4" s="94" t="s">
        <v>209</v>
      </c>
    </row>
    <row r="5" spans="1:11" ht="7.5" customHeight="1">
      <c r="B5" s="92"/>
      <c r="C5" s="91"/>
      <c r="D5" s="91"/>
      <c r="E5" s="91"/>
      <c r="F5" s="91"/>
      <c r="G5" s="91"/>
      <c r="H5" s="91"/>
      <c r="I5" s="93"/>
      <c r="J5" s="93"/>
      <c r="K5" s="88"/>
    </row>
    <row r="6" spans="1:11">
      <c r="B6" s="92" t="s">
        <v>137</v>
      </c>
      <c r="C6" s="91" t="s">
        <v>208</v>
      </c>
      <c r="D6" s="91" t="s">
        <v>207</v>
      </c>
      <c r="E6" s="91" t="s">
        <v>206</v>
      </c>
      <c r="F6" s="90" t="s">
        <v>205</v>
      </c>
      <c r="G6" s="90" t="s">
        <v>984</v>
      </c>
      <c r="H6" s="90" t="s">
        <v>14</v>
      </c>
      <c r="I6" s="89"/>
      <c r="J6" s="89" t="s">
        <v>980</v>
      </c>
      <c r="K6" s="88" t="s">
        <v>1348</v>
      </c>
    </row>
    <row r="7" spans="1:11">
      <c r="B7" s="92" t="s">
        <v>204</v>
      </c>
      <c r="C7" s="91" t="s">
        <v>131</v>
      </c>
      <c r="D7" s="91" t="s">
        <v>203</v>
      </c>
      <c r="E7" s="91" t="s">
        <v>202</v>
      </c>
      <c r="F7" s="90" t="s">
        <v>201</v>
      </c>
      <c r="G7" s="90" t="s">
        <v>984</v>
      </c>
      <c r="H7" s="90"/>
      <c r="I7" s="89" t="s">
        <v>14</v>
      </c>
      <c r="J7" s="89" t="s">
        <v>1214</v>
      </c>
      <c r="K7" s="88" t="s">
        <v>1413</v>
      </c>
    </row>
    <row r="8" spans="1:11">
      <c r="B8" s="1861" t="s">
        <v>3760</v>
      </c>
      <c r="C8" s="1862" t="s">
        <v>3760</v>
      </c>
      <c r="D8" s="1208" t="s">
        <v>1593</v>
      </c>
      <c r="E8" s="1208" t="s">
        <v>1592</v>
      </c>
      <c r="F8" s="1863" t="s">
        <v>192</v>
      </c>
      <c r="G8" s="1863" t="s">
        <v>984</v>
      </c>
      <c r="H8" s="1863" t="s">
        <v>14</v>
      </c>
      <c r="I8" s="1864"/>
      <c r="J8" s="1864" t="s">
        <v>621</v>
      </c>
      <c r="K8" s="1865" t="s">
        <v>3761</v>
      </c>
    </row>
    <row r="9" spans="1:11">
      <c r="B9" s="92" t="s">
        <v>200</v>
      </c>
      <c r="C9" s="91" t="s">
        <v>125</v>
      </c>
      <c r="D9" s="91" t="s">
        <v>199</v>
      </c>
      <c r="E9" s="91" t="s">
        <v>198</v>
      </c>
      <c r="F9" s="90" t="s">
        <v>197</v>
      </c>
      <c r="G9" s="90" t="s">
        <v>984</v>
      </c>
      <c r="H9" s="90" t="s">
        <v>14</v>
      </c>
      <c r="I9" s="89"/>
      <c r="J9" s="89" t="s">
        <v>621</v>
      </c>
      <c r="K9" s="88" t="s">
        <v>1414</v>
      </c>
    </row>
    <row r="10" spans="1:11">
      <c r="B10" s="92" t="s">
        <v>195</v>
      </c>
      <c r="C10" s="91" t="s">
        <v>1411</v>
      </c>
      <c r="D10" s="91" t="s">
        <v>1412</v>
      </c>
      <c r="E10" s="91" t="s">
        <v>1670</v>
      </c>
      <c r="F10" s="90"/>
      <c r="G10" s="90" t="s">
        <v>984</v>
      </c>
      <c r="H10" s="90" t="s">
        <v>14</v>
      </c>
      <c r="I10" s="89"/>
      <c r="J10" s="89" t="s">
        <v>621</v>
      </c>
      <c r="K10" s="88" t="s">
        <v>1591</v>
      </c>
    </row>
    <row r="11" spans="1:11">
      <c r="B11" s="92" t="s">
        <v>194</v>
      </c>
      <c r="C11" s="91" t="s">
        <v>193</v>
      </c>
      <c r="D11" s="91" t="s">
        <v>1593</v>
      </c>
      <c r="E11" s="91" t="s">
        <v>1592</v>
      </c>
      <c r="F11" s="90" t="s">
        <v>192</v>
      </c>
      <c r="G11" s="90" t="s">
        <v>984</v>
      </c>
      <c r="H11" s="90" t="s">
        <v>14</v>
      </c>
      <c r="I11" s="89"/>
      <c r="J11" s="89" t="s">
        <v>621</v>
      </c>
      <c r="K11" s="88" t="s">
        <v>191</v>
      </c>
    </row>
    <row r="12" spans="1:11">
      <c r="B12" s="92" t="s">
        <v>190</v>
      </c>
      <c r="C12" s="91" t="s">
        <v>190</v>
      </c>
      <c r="D12" s="91" t="s">
        <v>189</v>
      </c>
      <c r="E12" s="91" t="s">
        <v>188</v>
      </c>
      <c r="F12" s="90"/>
      <c r="G12" s="90" t="s">
        <v>984</v>
      </c>
      <c r="H12" s="90" t="s">
        <v>14</v>
      </c>
      <c r="I12" s="89"/>
      <c r="J12" s="89" t="s">
        <v>621</v>
      </c>
      <c r="K12" s="88" t="s">
        <v>1348</v>
      </c>
    </row>
    <row r="13" spans="1:11">
      <c r="B13" s="92" t="s">
        <v>982</v>
      </c>
      <c r="C13" s="91" t="s">
        <v>985</v>
      </c>
      <c r="D13" s="91" t="s">
        <v>1187</v>
      </c>
      <c r="E13" s="91" t="s">
        <v>1188</v>
      </c>
      <c r="F13" s="90"/>
      <c r="G13" s="90" t="s">
        <v>984</v>
      </c>
      <c r="H13" s="90" t="s">
        <v>14</v>
      </c>
      <c r="I13" s="89"/>
      <c r="J13" s="2213" t="s">
        <v>621</v>
      </c>
      <c r="K13" s="2211" t="s">
        <v>987</v>
      </c>
    </row>
    <row r="14" spans="1:11">
      <c r="B14" s="92" t="s">
        <v>983</v>
      </c>
      <c r="C14" s="91" t="s">
        <v>986</v>
      </c>
      <c r="D14" s="1208" t="s">
        <v>2683</v>
      </c>
      <c r="E14" s="1208" t="s">
        <v>2684</v>
      </c>
      <c r="F14" s="353" t="s">
        <v>11</v>
      </c>
      <c r="G14" s="90" t="s">
        <v>984</v>
      </c>
      <c r="H14" s="90" t="s">
        <v>14</v>
      </c>
      <c r="I14" s="89"/>
      <c r="J14" s="2214"/>
      <c r="K14" s="2212"/>
    </row>
    <row r="15" spans="1:11" ht="15" thickBot="1">
      <c r="B15" s="87" t="s">
        <v>186</v>
      </c>
      <c r="C15" s="86" t="s">
        <v>185</v>
      </c>
      <c r="D15" s="86" t="s">
        <v>1189</v>
      </c>
      <c r="E15" s="86" t="s">
        <v>795</v>
      </c>
      <c r="F15" s="85" t="s">
        <v>796</v>
      </c>
      <c r="G15" s="85" t="s">
        <v>984</v>
      </c>
      <c r="H15" s="85" t="s">
        <v>14</v>
      </c>
      <c r="I15" s="84"/>
      <c r="J15" s="84" t="s">
        <v>621</v>
      </c>
      <c r="K15" s="83" t="s">
        <v>797</v>
      </c>
    </row>
  </sheetData>
  <sheetProtection formatCells="0" formatColumns="0" formatRows="0" insertColumns="0" insertRows="0" insertHyperlinks="0" deleteColumns="0" deleteRows="0" sort="0" autoFilter="0" pivotTables="0"/>
  <mergeCells count="3">
    <mergeCell ref="K13:K14"/>
    <mergeCell ref="J13:J14"/>
    <mergeCell ref="B3:E3"/>
  </mergeCells>
  <hyperlinks>
    <hyperlink ref="E7" r:id="rId1" display="mailto:marc.bongers@bmw.de" xr:uid="{00000000-0004-0000-0200-000000000000}"/>
    <hyperlink ref="A1" location="Contents!A1" display="Contents" xr:uid="{00000000-0004-0000-0200-000002000000}"/>
    <hyperlink ref="E13" r:id="rId2" display="mailto:jgarcia@suzuki.fr" xr:uid="{00000000-0004-0000-0200-000005000000}"/>
    <hyperlink ref="E10" r:id="rId3" xr:uid="{8D48AF67-622B-457A-8221-900C07A92467}"/>
  </hyperlinks>
  <pageMargins left="0.7" right="0.7" top="0.75" bottom="0.75" header="0.3" footer="0.3"/>
  <pageSetup orientation="landscape" verticalDpi="4294967293" r:id="rId4"/>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C8B16-AE60-4D64-8F63-1C4459CAF8A0}">
  <sheetPr codeName="Sheet17" filterMode="1">
    <tabColor rgb="FFC00000"/>
  </sheetPr>
  <dimension ref="A1:K80"/>
  <sheetViews>
    <sheetView topLeftCell="A58" zoomScale="112" zoomScaleNormal="112" workbookViewId="0">
      <selection activeCell="B5" sqref="B5"/>
    </sheetView>
  </sheetViews>
  <sheetFormatPr defaultRowHeight="14.4"/>
  <cols>
    <col min="2" max="2" width="19.5546875" bestFit="1" customWidth="1"/>
    <col min="3" max="3" width="48.44140625" customWidth="1"/>
    <col min="4" max="4" width="43.5546875" bestFit="1" customWidth="1"/>
    <col min="5" max="5" width="45.88671875" bestFit="1" customWidth="1"/>
    <col min="6" max="6" width="29" customWidth="1"/>
    <col min="7" max="7" width="30" customWidth="1"/>
    <col min="8" max="8" width="21.44140625" customWidth="1"/>
    <col min="9" max="9" width="28.21875" customWidth="1"/>
    <col min="10" max="10" width="11.21875" bestFit="1" customWidth="1"/>
    <col min="11" max="11" width="10.6640625" bestFit="1" customWidth="1"/>
  </cols>
  <sheetData>
    <row r="1" spans="1:11">
      <c r="A1" s="224" t="s">
        <v>664</v>
      </c>
      <c r="B1" s="2814" t="s">
        <v>2045</v>
      </c>
      <c r="C1" s="2815"/>
      <c r="D1" s="2816"/>
    </row>
    <row r="2" spans="1:11">
      <c r="A2" s="224"/>
    </row>
    <row r="3" spans="1:11">
      <c r="A3" s="224"/>
      <c r="B3" t="s">
        <v>2341</v>
      </c>
      <c r="C3" t="s">
        <v>2342</v>
      </c>
    </row>
    <row r="4" spans="1:11">
      <c r="A4" s="224"/>
      <c r="B4" s="1322" t="s">
        <v>2543</v>
      </c>
      <c r="C4" s="1321" t="s">
        <v>2544</v>
      </c>
    </row>
    <row r="5" spans="1:11" ht="15" thickBot="1">
      <c r="A5" s="224"/>
      <c r="B5" s="1322" t="s">
        <v>4064</v>
      </c>
      <c r="C5" s="1322" t="s">
        <v>3410</v>
      </c>
    </row>
    <row r="6" spans="1:11" ht="15" thickBot="1">
      <c r="B6" s="2254" t="s">
        <v>2991</v>
      </c>
      <c r="C6" s="2255"/>
      <c r="D6" s="2256"/>
      <c r="F6" s="2837" t="s">
        <v>2000</v>
      </c>
      <c r="G6" s="2838"/>
      <c r="H6" s="2838"/>
      <c r="I6" s="2838"/>
      <c r="J6" s="2838"/>
      <c r="K6" s="2839"/>
    </row>
    <row r="7" spans="1:11" ht="5.25" customHeight="1" thickBot="1">
      <c r="B7" s="1507"/>
      <c r="C7" s="1508"/>
      <c r="D7" s="1509"/>
      <c r="F7" s="1513"/>
      <c r="G7" s="1512"/>
      <c r="H7" s="1512"/>
      <c r="I7" s="1512"/>
      <c r="J7" s="1512"/>
      <c r="K7" s="1514"/>
    </row>
    <row r="8" spans="1:11" ht="14.7" customHeight="1" thickBot="1">
      <c r="B8" s="2834" t="s">
        <v>2042</v>
      </c>
      <c r="C8" s="2835"/>
      <c r="D8" s="2836"/>
      <c r="F8" s="890" t="s">
        <v>592</v>
      </c>
      <c r="G8" s="890" t="s">
        <v>5</v>
      </c>
      <c r="H8" s="890" t="s">
        <v>2075</v>
      </c>
      <c r="I8" s="890" t="s">
        <v>560</v>
      </c>
      <c r="J8" s="890" t="s">
        <v>2001</v>
      </c>
      <c r="K8" s="890" t="s">
        <v>6</v>
      </c>
    </row>
    <row r="9" spans="1:11" ht="15" thickBot="1">
      <c r="B9" s="1691" t="s">
        <v>2992</v>
      </c>
      <c r="C9" s="1704" t="s">
        <v>3374</v>
      </c>
      <c r="D9" s="1510">
        <v>934</v>
      </c>
      <c r="F9" s="8" t="s">
        <v>2993</v>
      </c>
      <c r="G9" s="8" t="s">
        <v>2147</v>
      </c>
      <c r="H9" s="8" t="s">
        <v>2143</v>
      </c>
      <c r="I9" s="8"/>
      <c r="J9" s="8" t="s">
        <v>125</v>
      </c>
      <c r="K9" s="1631">
        <v>2422.0300000000002</v>
      </c>
    </row>
    <row r="10" spans="1:11">
      <c r="B10" s="1692"/>
      <c r="C10" s="1705"/>
      <c r="D10" s="1698"/>
      <c r="E10" s="1505"/>
      <c r="F10" s="8" t="s">
        <v>2994</v>
      </c>
      <c r="G10" s="8" t="s">
        <v>2343</v>
      </c>
      <c r="H10" s="8" t="s">
        <v>2344</v>
      </c>
      <c r="I10" s="8"/>
      <c r="J10" s="8" t="s">
        <v>2512</v>
      </c>
      <c r="K10" s="1631">
        <v>299.08999999999997</v>
      </c>
    </row>
    <row r="11" spans="1:11">
      <c r="B11" s="1693" t="s">
        <v>592</v>
      </c>
      <c r="C11" s="1706" t="s">
        <v>5</v>
      </c>
      <c r="D11" s="1699" t="s">
        <v>2043</v>
      </c>
      <c r="E11" s="1505"/>
      <c r="F11" s="8" t="s">
        <v>2995</v>
      </c>
      <c r="G11" s="8" t="s">
        <v>2542</v>
      </c>
      <c r="H11" s="8"/>
      <c r="I11" s="1017" t="s">
        <v>3206</v>
      </c>
      <c r="J11" s="8"/>
      <c r="K11" s="1631" t="s">
        <v>184</v>
      </c>
    </row>
    <row r="12" spans="1:11">
      <c r="B12" s="1694" t="s">
        <v>2600</v>
      </c>
      <c r="C12" s="1704" t="s">
        <v>3375</v>
      </c>
      <c r="D12" s="1700">
        <v>1</v>
      </c>
      <c r="E12" s="1505"/>
      <c r="F12" s="1632" t="s">
        <v>2996</v>
      </c>
      <c r="G12" s="1632" t="s">
        <v>2599</v>
      </c>
      <c r="H12" s="1632"/>
      <c r="I12" s="1707" t="s">
        <v>3306</v>
      </c>
      <c r="J12" s="1632" t="s">
        <v>125</v>
      </c>
      <c r="K12" s="1633">
        <v>890.91</v>
      </c>
    </row>
    <row r="13" spans="1:11">
      <c r="B13" s="1695" t="s">
        <v>2394</v>
      </c>
      <c r="C13" s="1704" t="s">
        <v>3376</v>
      </c>
      <c r="D13" s="1701">
        <v>4</v>
      </c>
      <c r="E13" s="1505"/>
      <c r="F13" s="593" t="s">
        <v>2997</v>
      </c>
      <c r="G13" s="593" t="s">
        <v>2611</v>
      </c>
      <c r="H13" s="8"/>
      <c r="I13" s="8"/>
      <c r="J13" s="8" t="s">
        <v>2612</v>
      </c>
      <c r="K13" s="1631">
        <v>36</v>
      </c>
    </row>
    <row r="14" spans="1:11">
      <c r="B14" s="1694" t="s">
        <v>2395</v>
      </c>
      <c r="C14" s="1704" t="s">
        <v>3377</v>
      </c>
      <c r="D14" s="1700">
        <v>4</v>
      </c>
      <c r="E14" s="1505"/>
      <c r="F14" s="593" t="s">
        <v>2998</v>
      </c>
      <c r="G14" s="593" t="s">
        <v>2613</v>
      </c>
      <c r="H14" s="8"/>
      <c r="I14" s="8"/>
      <c r="J14" s="8" t="s">
        <v>2617</v>
      </c>
      <c r="K14" s="1631">
        <v>254</v>
      </c>
    </row>
    <row r="15" spans="1:11">
      <c r="B15" s="1694" t="s">
        <v>2396</v>
      </c>
      <c r="C15" s="1704" t="s">
        <v>3378</v>
      </c>
      <c r="D15" s="1700">
        <v>4</v>
      </c>
      <c r="E15" s="1505"/>
      <c r="F15" s="8" t="s">
        <v>2999</v>
      </c>
      <c r="G15" s="8" t="s">
        <v>3000</v>
      </c>
      <c r="H15" s="8"/>
      <c r="I15" s="8"/>
      <c r="J15" s="8"/>
      <c r="K15" s="1634">
        <v>239.27</v>
      </c>
    </row>
    <row r="16" spans="1:11" ht="15.6">
      <c r="B16" s="1694"/>
      <c r="C16" s="1689"/>
      <c r="D16" s="1700"/>
      <c r="E16" s="1505"/>
      <c r="F16" s="1635" t="s">
        <v>3320</v>
      </c>
      <c r="G16" s="8" t="s">
        <v>3321</v>
      </c>
      <c r="H16" s="8" t="s">
        <v>3324</v>
      </c>
      <c r="I16" s="8" t="s">
        <v>3322</v>
      </c>
      <c r="J16" s="8" t="s">
        <v>3323</v>
      </c>
      <c r="K16" s="1634">
        <v>507</v>
      </c>
    </row>
    <row r="17" spans="2:11" ht="15" thickBot="1">
      <c r="B17" s="1694" t="s">
        <v>2397</v>
      </c>
      <c r="C17" s="1704" t="s">
        <v>3379</v>
      </c>
      <c r="D17" s="1700">
        <v>4</v>
      </c>
      <c r="E17" s="1505"/>
    </row>
    <row r="18" spans="2:11">
      <c r="B18" s="1694" t="s">
        <v>2398</v>
      </c>
      <c r="C18" s="1704" t="s">
        <v>3380</v>
      </c>
      <c r="D18" s="1700">
        <v>4</v>
      </c>
      <c r="E18" s="1505"/>
      <c r="F18" s="2837" t="s">
        <v>3001</v>
      </c>
      <c r="G18" s="2838"/>
      <c r="H18" s="2838"/>
      <c r="I18" s="2838"/>
      <c r="J18" s="2838"/>
      <c r="K18" s="2839"/>
    </row>
    <row r="19" spans="2:11">
      <c r="B19" s="1694" t="s">
        <v>2399</v>
      </c>
      <c r="C19" s="1704" t="s">
        <v>3380</v>
      </c>
      <c r="D19" s="1700">
        <v>2</v>
      </c>
      <c r="E19" s="1505"/>
      <c r="F19" s="871" t="s">
        <v>592</v>
      </c>
      <c r="G19" s="890" t="s">
        <v>5</v>
      </c>
      <c r="H19" s="890" t="s">
        <v>2075</v>
      </c>
      <c r="I19" s="890" t="s">
        <v>23</v>
      </c>
      <c r="J19" s="890" t="s">
        <v>2001</v>
      </c>
      <c r="K19" s="1506" t="s">
        <v>6</v>
      </c>
    </row>
    <row r="20" spans="2:11">
      <c r="B20" s="1694" t="s">
        <v>2601</v>
      </c>
      <c r="C20" s="1689" t="s">
        <v>2608</v>
      </c>
      <c r="D20" s="1700">
        <v>1</v>
      </c>
      <c r="E20" s="1505"/>
      <c r="F20" s="12" t="s">
        <v>2999</v>
      </c>
      <c r="G20" s="1690" t="s">
        <v>3409</v>
      </c>
      <c r="H20" s="8"/>
      <c r="I20" s="8"/>
      <c r="J20" s="8" t="s">
        <v>2512</v>
      </c>
      <c r="K20" s="1515">
        <v>118</v>
      </c>
    </row>
    <row r="21" spans="2:11" ht="15" thickBot="1">
      <c r="B21" s="1696" t="s">
        <v>2400</v>
      </c>
      <c r="C21" s="1688" t="s">
        <v>2401</v>
      </c>
      <c r="D21" s="1702">
        <v>1</v>
      </c>
      <c r="E21" s="1505"/>
      <c r="F21" s="1" t="s">
        <v>3002</v>
      </c>
      <c r="G21" s="23" t="s">
        <v>2145</v>
      </c>
      <c r="H21" s="23"/>
      <c r="I21" s="23" t="s">
        <v>2148</v>
      </c>
      <c r="J21" s="23" t="s">
        <v>2146</v>
      </c>
      <c r="K21" s="1511">
        <v>139</v>
      </c>
    </row>
    <row r="22" spans="2:11">
      <c r="B22" s="1694" t="s">
        <v>2602</v>
      </c>
      <c r="C22" s="1704" t="s">
        <v>3381</v>
      </c>
      <c r="D22" s="1700">
        <v>2</v>
      </c>
      <c r="E22" s="1505"/>
    </row>
    <row r="23" spans="2:11">
      <c r="B23" s="1694" t="s">
        <v>2603</v>
      </c>
      <c r="C23" s="1704" t="s">
        <v>3382</v>
      </c>
      <c r="D23" s="1700">
        <v>4</v>
      </c>
      <c r="E23" s="1505"/>
    </row>
    <row r="24" spans="2:11">
      <c r="B24" s="1694" t="s">
        <v>2604</v>
      </c>
      <c r="C24" s="1704" t="s">
        <v>3383</v>
      </c>
      <c r="D24" s="1700">
        <v>1</v>
      </c>
      <c r="E24" s="1505"/>
    </row>
    <row r="25" spans="2:11">
      <c r="B25" s="1694" t="s">
        <v>2402</v>
      </c>
      <c r="C25" s="1704" t="s">
        <v>3384</v>
      </c>
      <c r="D25" s="1700">
        <v>4</v>
      </c>
      <c r="E25" s="1505"/>
    </row>
    <row r="26" spans="2:11">
      <c r="B26" s="1694" t="s">
        <v>2403</v>
      </c>
      <c r="C26" s="1704" t="s">
        <v>3385</v>
      </c>
      <c r="D26" s="1700">
        <v>4</v>
      </c>
      <c r="E26" s="1505"/>
    </row>
    <row r="27" spans="2:11">
      <c r="B27" s="1694" t="s">
        <v>2404</v>
      </c>
      <c r="C27" s="1704" t="s">
        <v>3386</v>
      </c>
      <c r="D27" s="1700">
        <v>4</v>
      </c>
      <c r="E27" s="1505"/>
    </row>
    <row r="28" spans="2:11">
      <c r="B28" s="1694" t="s">
        <v>2405</v>
      </c>
      <c r="C28" s="1704" t="s">
        <v>3387</v>
      </c>
      <c r="D28" s="1700">
        <v>4</v>
      </c>
      <c r="E28" s="1505"/>
    </row>
    <row r="29" spans="2:11">
      <c r="B29" s="1694" t="s">
        <v>2406</v>
      </c>
      <c r="C29" s="1704" t="s">
        <v>3388</v>
      </c>
      <c r="D29" s="1700">
        <v>4</v>
      </c>
      <c r="E29" s="1505"/>
    </row>
    <row r="30" spans="2:11">
      <c r="B30" s="1694" t="s">
        <v>2407</v>
      </c>
      <c r="C30" s="1704" t="s">
        <v>3389</v>
      </c>
      <c r="D30" s="1700">
        <v>4</v>
      </c>
      <c r="E30" s="1505"/>
    </row>
    <row r="31" spans="2:11">
      <c r="B31" s="1694" t="s">
        <v>2408</v>
      </c>
      <c r="C31" s="1704" t="s">
        <v>3390</v>
      </c>
      <c r="D31" s="1700">
        <v>4</v>
      </c>
      <c r="E31" s="1505"/>
    </row>
    <row r="32" spans="2:11">
      <c r="B32" s="1694" t="s">
        <v>2409</v>
      </c>
      <c r="C32" s="1704" t="s">
        <v>3391</v>
      </c>
      <c r="D32" s="1700">
        <v>4</v>
      </c>
      <c r="E32" s="1505"/>
    </row>
    <row r="33" spans="2:4">
      <c r="B33" s="1694" t="s">
        <v>2410</v>
      </c>
      <c r="C33" s="1689" t="s">
        <v>2411</v>
      </c>
      <c r="D33" s="1700">
        <v>6</v>
      </c>
    </row>
    <row r="34" spans="2:4">
      <c r="B34" s="1694" t="s">
        <v>2412</v>
      </c>
      <c r="C34" s="1704" t="s">
        <v>3392</v>
      </c>
      <c r="D34" s="1700">
        <v>1</v>
      </c>
    </row>
    <row r="35" spans="2:4">
      <c r="B35" s="1694" t="s">
        <v>2413</v>
      </c>
      <c r="C35" s="1704" t="s">
        <v>3393</v>
      </c>
      <c r="D35" s="1700">
        <v>2</v>
      </c>
    </row>
    <row r="36" spans="2:4">
      <c r="B36" s="1694" t="s">
        <v>2414</v>
      </c>
      <c r="C36" s="1704" t="s">
        <v>3394</v>
      </c>
      <c r="D36" s="1700">
        <v>1</v>
      </c>
    </row>
    <row r="37" spans="2:4">
      <c r="B37" s="1694" t="s">
        <v>2415</v>
      </c>
      <c r="C37" s="1689" t="s">
        <v>2416</v>
      </c>
      <c r="D37" s="1700">
        <v>1</v>
      </c>
    </row>
    <row r="38" spans="2:4">
      <c r="B38" s="1694" t="s">
        <v>2417</v>
      </c>
      <c r="C38" s="1704" t="s">
        <v>3395</v>
      </c>
      <c r="D38" s="1700">
        <v>1</v>
      </c>
    </row>
    <row r="39" spans="2:4">
      <c r="B39" s="1694" t="s">
        <v>2418</v>
      </c>
      <c r="C39" s="1704" t="s">
        <v>3396</v>
      </c>
      <c r="D39" s="1700">
        <v>1</v>
      </c>
    </row>
    <row r="40" spans="2:4">
      <c r="B40" s="1695" t="s">
        <v>2605</v>
      </c>
      <c r="C40" s="1704" t="s">
        <v>3397</v>
      </c>
      <c r="D40" s="1701">
        <v>1</v>
      </c>
    </row>
    <row r="41" spans="2:4">
      <c r="B41" s="1694" t="s">
        <v>2606</v>
      </c>
      <c r="C41" s="1704" t="s">
        <v>3398</v>
      </c>
      <c r="D41" s="1700">
        <v>1</v>
      </c>
    </row>
    <row r="42" spans="2:4">
      <c r="B42" s="1694" t="s">
        <v>2419</v>
      </c>
      <c r="C42" s="1689" t="s">
        <v>2420</v>
      </c>
      <c r="D42" s="1700">
        <v>1</v>
      </c>
    </row>
    <row r="43" spans="2:4">
      <c r="B43" s="1694" t="s">
        <v>2421</v>
      </c>
      <c r="C43" s="1704" t="s">
        <v>3399</v>
      </c>
      <c r="D43" s="1700">
        <v>2</v>
      </c>
    </row>
    <row r="44" spans="2:4">
      <c r="B44" s="1694" t="s">
        <v>2422</v>
      </c>
      <c r="C44" s="1704" t="s">
        <v>3400</v>
      </c>
      <c r="D44" s="1700">
        <v>2</v>
      </c>
    </row>
    <row r="45" spans="2:4">
      <c r="B45" s="1694" t="s">
        <v>2423</v>
      </c>
      <c r="C45" s="1704" t="s">
        <v>3401</v>
      </c>
      <c r="D45" s="1700">
        <v>10</v>
      </c>
    </row>
    <row r="46" spans="2:4">
      <c r="B46" s="1694" t="s">
        <v>2424</v>
      </c>
      <c r="C46" s="1704" t="s">
        <v>3402</v>
      </c>
      <c r="D46" s="1700">
        <v>4</v>
      </c>
    </row>
    <row r="47" spans="2:4">
      <c r="B47" s="1694" t="s">
        <v>2425</v>
      </c>
      <c r="C47" s="1704" t="s">
        <v>3403</v>
      </c>
      <c r="D47" s="1700">
        <v>2</v>
      </c>
    </row>
    <row r="48" spans="2:4">
      <c r="B48" s="1694" t="s">
        <v>2426</v>
      </c>
      <c r="C48" s="1704" t="s">
        <v>3404</v>
      </c>
      <c r="D48" s="1700">
        <v>8</v>
      </c>
    </row>
    <row r="49" spans="2:7">
      <c r="B49" s="1694" t="s">
        <v>2427</v>
      </c>
      <c r="C49" s="1704" t="s">
        <v>2428</v>
      </c>
      <c r="D49" s="1700">
        <v>4</v>
      </c>
    </row>
    <row r="50" spans="2:7">
      <c r="B50" s="1694" t="s">
        <v>2429</v>
      </c>
      <c r="C50" s="1689" t="s">
        <v>2430</v>
      </c>
      <c r="D50" s="1700">
        <v>8</v>
      </c>
    </row>
    <row r="51" spans="2:7">
      <c r="B51" s="1694" t="s">
        <v>2431</v>
      </c>
      <c r="C51" s="1689" t="s">
        <v>2432</v>
      </c>
      <c r="D51" s="1700">
        <v>4</v>
      </c>
    </row>
    <row r="52" spans="2:7">
      <c r="B52" s="1694" t="s">
        <v>2433</v>
      </c>
      <c r="C52" s="1704" t="s">
        <v>3405</v>
      </c>
      <c r="D52" s="1700">
        <v>4</v>
      </c>
    </row>
    <row r="53" spans="2:7">
      <c r="B53" s="1694" t="s">
        <v>2434</v>
      </c>
      <c r="C53" s="1704" t="s">
        <v>3406</v>
      </c>
      <c r="D53" s="1700">
        <v>2</v>
      </c>
    </row>
    <row r="54" spans="2:7">
      <c r="B54" s="1694" t="s">
        <v>2435</v>
      </c>
      <c r="C54" s="1704" t="s">
        <v>3407</v>
      </c>
      <c r="D54" s="1700">
        <v>2</v>
      </c>
    </row>
    <row r="55" spans="2:7">
      <c r="B55" s="1694" t="s">
        <v>2436</v>
      </c>
      <c r="C55" s="1704" t="s">
        <v>3408</v>
      </c>
      <c r="D55" s="1700">
        <v>4</v>
      </c>
    </row>
    <row r="56" spans="2:7">
      <c r="B56" s="1694" t="s">
        <v>2607</v>
      </c>
      <c r="C56" s="1704" t="s">
        <v>3408</v>
      </c>
      <c r="D56" s="1700">
        <v>4</v>
      </c>
    </row>
    <row r="57" spans="2:7" ht="15" thickBot="1">
      <c r="B57" s="1697" t="s">
        <v>2437</v>
      </c>
      <c r="C57" s="1689" t="s">
        <v>2438</v>
      </c>
      <c r="D57" s="1703">
        <v>12</v>
      </c>
    </row>
    <row r="59" spans="2:7" ht="15" thickBot="1"/>
    <row r="60" spans="2:7" ht="15" thickBot="1">
      <c r="B60" s="2254" t="s">
        <v>3225</v>
      </c>
      <c r="C60" s="2255"/>
      <c r="D60" s="2255"/>
      <c r="E60" s="2255"/>
      <c r="F60" s="2255"/>
      <c r="G60" s="2256"/>
    </row>
    <row r="61" spans="2:7" ht="15" thickBot="1">
      <c r="B61" s="2833" t="s">
        <v>1296</v>
      </c>
      <c r="C61" s="2252"/>
      <c r="D61" s="2252"/>
      <c r="E61" s="2252"/>
      <c r="F61" s="2252"/>
      <c r="G61" s="2253"/>
    </row>
    <row r="62" spans="2:7" ht="15" thickBot="1">
      <c r="B62" s="2263"/>
      <c r="C62" s="153" t="s">
        <v>592</v>
      </c>
      <c r="D62" s="81" t="s">
        <v>4</v>
      </c>
      <c r="E62" s="81" t="s">
        <v>23</v>
      </c>
      <c r="F62" s="524" t="s">
        <v>2029</v>
      </c>
      <c r="G62" s="145" t="s">
        <v>6</v>
      </c>
    </row>
    <row r="63" spans="2:7">
      <c r="B63" s="2264"/>
      <c r="C63" s="29" t="s">
        <v>2012</v>
      </c>
      <c r="D63" s="29" t="s">
        <v>2013</v>
      </c>
      <c r="E63" s="8"/>
      <c r="F63" s="525" t="s">
        <v>1333</v>
      </c>
      <c r="G63" s="146">
        <v>1950</v>
      </c>
    </row>
    <row r="64" spans="2:7">
      <c r="B64" s="2264"/>
      <c r="C64" s="29" t="s">
        <v>1334</v>
      </c>
      <c r="D64" s="29" t="s">
        <v>1297</v>
      </c>
      <c r="E64" s="8" t="s">
        <v>1539</v>
      </c>
      <c r="F64" s="525" t="s">
        <v>1333</v>
      </c>
      <c r="G64" s="146">
        <v>750</v>
      </c>
    </row>
    <row r="65" spans="2:7">
      <c r="B65" s="2264"/>
      <c r="C65" s="80" t="s">
        <v>2027</v>
      </c>
      <c r="D65" s="80" t="s">
        <v>1298</v>
      </c>
      <c r="E65" s="8" t="s">
        <v>3228</v>
      </c>
      <c r="F65" s="525"/>
      <c r="G65" s="146">
        <v>850</v>
      </c>
    </row>
    <row r="66" spans="2:7">
      <c r="B66" s="2264"/>
      <c r="C66" s="80" t="s">
        <v>1545</v>
      </c>
      <c r="D66" s="80" t="s">
        <v>1303</v>
      </c>
      <c r="E66" s="8" t="s">
        <v>1321</v>
      </c>
      <c r="F66" s="525" t="s">
        <v>1333</v>
      </c>
      <c r="G66" s="146">
        <v>45</v>
      </c>
    </row>
    <row r="67" spans="2:7">
      <c r="B67" s="2264"/>
      <c r="C67" s="29" t="s">
        <v>1331</v>
      </c>
      <c r="D67" s="8" t="s">
        <v>1300</v>
      </c>
      <c r="E67" s="8" t="s">
        <v>1323</v>
      </c>
      <c r="F67" s="525" t="s">
        <v>1333</v>
      </c>
      <c r="G67" s="147">
        <v>230</v>
      </c>
    </row>
    <row r="68" spans="2:7">
      <c r="B68" s="2264"/>
      <c r="C68" s="29" t="s">
        <v>1439</v>
      </c>
      <c r="D68" s="8" t="s">
        <v>1302</v>
      </c>
      <c r="E68" s="8" t="s">
        <v>1322</v>
      </c>
      <c r="F68" s="525" t="s">
        <v>11</v>
      </c>
      <c r="G68" s="147">
        <v>125</v>
      </c>
    </row>
    <row r="69" spans="2:7" ht="15" thickBot="1">
      <c r="B69" s="2264"/>
      <c r="C69" s="29"/>
      <c r="D69" s="8"/>
      <c r="E69" s="8"/>
      <c r="F69" s="461"/>
      <c r="G69" s="147"/>
    </row>
    <row r="70" spans="2:7" ht="15" thickBot="1">
      <c r="B70" s="2264"/>
      <c r="C70" s="646" t="s">
        <v>2069</v>
      </c>
      <c r="D70" s="522" t="s">
        <v>1307</v>
      </c>
      <c r="E70" s="522" t="s">
        <v>1665</v>
      </c>
      <c r="F70" s="528"/>
      <c r="G70" s="952">
        <v>3850</v>
      </c>
    </row>
    <row r="71" spans="2:7" ht="15" thickBot="1">
      <c r="B71" s="2264"/>
      <c r="C71" s="647"/>
      <c r="D71" s="505"/>
      <c r="E71" s="505"/>
      <c r="F71" s="530"/>
      <c r="G71" s="506"/>
    </row>
    <row r="72" spans="2:7">
      <c r="B72" s="2264"/>
      <c r="C72" s="648" t="s">
        <v>1304</v>
      </c>
      <c r="D72" s="142"/>
      <c r="E72" s="142"/>
      <c r="F72" s="529"/>
      <c r="G72" s="504"/>
    </row>
    <row r="73" spans="2:7">
      <c r="B73" s="2264"/>
      <c r="C73" s="29" t="s">
        <v>1328</v>
      </c>
      <c r="D73" s="8" t="s">
        <v>1305</v>
      </c>
      <c r="E73" s="8" t="s">
        <v>1314</v>
      </c>
      <c r="F73" s="461"/>
      <c r="G73" s="147">
        <v>235</v>
      </c>
    </row>
    <row r="74" spans="2:7">
      <c r="B74" s="2264"/>
      <c r="C74" s="29" t="s">
        <v>1329</v>
      </c>
      <c r="D74" s="8" t="s">
        <v>1306</v>
      </c>
      <c r="E74" s="8" t="s">
        <v>1315</v>
      </c>
      <c r="F74" s="461"/>
      <c r="G74" s="147">
        <v>220</v>
      </c>
    </row>
    <row r="75" spans="2:7">
      <c r="B75" s="2264"/>
      <c r="C75" s="29" t="s">
        <v>1319</v>
      </c>
      <c r="D75" s="8" t="s">
        <v>1324</v>
      </c>
      <c r="E75" s="8" t="s">
        <v>1326</v>
      </c>
      <c r="F75" s="461"/>
      <c r="G75" s="147">
        <v>400</v>
      </c>
    </row>
    <row r="76" spans="2:7">
      <c r="B76" s="2264"/>
      <c r="C76" s="29" t="s">
        <v>1320</v>
      </c>
      <c r="D76" s="8" t="s">
        <v>1325</v>
      </c>
      <c r="E76" s="8" t="s">
        <v>1327</v>
      </c>
      <c r="F76" s="461"/>
      <c r="G76" s="147">
        <v>175</v>
      </c>
    </row>
    <row r="77" spans="2:7">
      <c r="B77" s="2264"/>
      <c r="C77" s="12" t="s">
        <v>2129</v>
      </c>
      <c r="D77" s="8" t="s">
        <v>2131</v>
      </c>
      <c r="E77" s="8" t="s">
        <v>2130</v>
      </c>
      <c r="F77" s="461"/>
      <c r="G77" s="147">
        <v>145</v>
      </c>
    </row>
    <row r="78" spans="2:7">
      <c r="B78" s="2264"/>
      <c r="C78" s="29" t="s">
        <v>1316</v>
      </c>
      <c r="D78" s="8" t="s">
        <v>1317</v>
      </c>
      <c r="E78" s="8" t="s">
        <v>1318</v>
      </c>
      <c r="F78" s="461"/>
      <c r="G78" s="147">
        <v>125</v>
      </c>
    </row>
    <row r="79" spans="2:7">
      <c r="B79" s="2264"/>
      <c r="C79" s="29" t="s">
        <v>1542</v>
      </c>
      <c r="D79" s="8" t="s">
        <v>1543</v>
      </c>
      <c r="E79" s="8" t="s">
        <v>1544</v>
      </c>
      <c r="F79" s="461"/>
      <c r="G79" s="147">
        <v>120</v>
      </c>
    </row>
    <row r="80" spans="2:7" ht="15" thickBot="1">
      <c r="B80" s="2265"/>
      <c r="C80" s="49" t="s">
        <v>1332</v>
      </c>
      <c r="D80" s="23" t="s">
        <v>1301</v>
      </c>
      <c r="E80" s="4" t="s">
        <v>1330</v>
      </c>
      <c r="F80" s="526"/>
      <c r="G80" s="472">
        <v>480</v>
      </c>
    </row>
  </sheetData>
  <sheetProtection formatCells="0" formatColumns="0" formatRows="0" insertColumns="0" insertRows="0" insertHyperlinks="0" deleteColumns="0" deleteRows="0" sort="0" autoFilter="0" pivotTables="0"/>
  <autoFilter ref="B60:G68" xr:uid="{6FDC8B16-AE60-4D64-8F63-1C4459CAF8A0}">
    <filterColumn colId="0" showButton="0">
      <colorFilter dxfId="20"/>
    </filterColumn>
    <filterColumn colId="1" showButton="0"/>
    <filterColumn colId="2" showButton="0"/>
    <filterColumn colId="3" showButton="0"/>
    <filterColumn colId="4" showButton="0"/>
  </autoFilter>
  <mergeCells count="8">
    <mergeCell ref="B62:B80"/>
    <mergeCell ref="B1:D1"/>
    <mergeCell ref="B60:G60"/>
    <mergeCell ref="B61:G61"/>
    <mergeCell ref="B6:D6"/>
    <mergeCell ref="B8:D8"/>
    <mergeCell ref="F6:K6"/>
    <mergeCell ref="F18:K18"/>
  </mergeCells>
  <hyperlinks>
    <hyperlink ref="A1" location="Contents!A1" display="Return" xr:uid="{1C459CFD-B4B1-4F28-9578-FC58315CDCDB}"/>
    <hyperlink ref="B61" r:id="rId1" xr:uid="{B1D73F76-6D75-4617-A878-F199EC888784}"/>
    <hyperlink ref="F21" r:id="rId2" display="https://www.spiderracing.it/prodotto/supporto-mono-panigale/" xr:uid="{F3A58A8B-DEFC-46CD-A887-A34BC0B4099E}"/>
  </hyperlinks>
  <pageMargins left="0.7" right="0.7" top="0.75" bottom="0.75" header="0.3" footer="0.3"/>
  <pageSetup paperSize="9" orientation="portrait" verticalDpi="597"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DB530-EEC7-4CB0-A8EB-E9282E654D82}">
  <sheetPr>
    <tabColor rgb="FFC00000"/>
  </sheetPr>
  <dimension ref="A1:D36"/>
  <sheetViews>
    <sheetView workbookViewId="0">
      <selection activeCell="B31" sqref="B31:C32"/>
    </sheetView>
  </sheetViews>
  <sheetFormatPr defaultColWidth="9" defaultRowHeight="14.4"/>
  <cols>
    <col min="2" max="2" width="26" customWidth="1"/>
    <col min="3" max="3" width="54.88671875" bestFit="1" customWidth="1"/>
    <col min="4" max="4" width="17" customWidth="1"/>
  </cols>
  <sheetData>
    <row r="1" spans="1:4">
      <c r="A1" s="224" t="s">
        <v>664</v>
      </c>
      <c r="B1" s="2844" t="s">
        <v>3758</v>
      </c>
      <c r="C1" s="2844"/>
      <c r="D1" s="2844"/>
    </row>
    <row r="4" spans="1:4">
      <c r="B4" s="2821" t="s">
        <v>3759</v>
      </c>
      <c r="C4" s="2821"/>
      <c r="D4" s="2821"/>
    </row>
    <row r="5" spans="1:4" ht="15" thickBot="1"/>
    <row r="6" spans="1:4">
      <c r="B6" s="2845" t="s">
        <v>2631</v>
      </c>
      <c r="C6" s="2846"/>
      <c r="D6" s="2847"/>
    </row>
    <row r="7" spans="1:4" ht="15" thickBot="1">
      <c r="B7" s="2848"/>
      <c r="C7" s="2849"/>
      <c r="D7" s="2850"/>
    </row>
    <row r="8" spans="1:4">
      <c r="B8" s="2851"/>
      <c r="C8" s="2851"/>
      <c r="D8" s="2851"/>
    </row>
    <row r="9" spans="1:4">
      <c r="B9" s="2843" t="s">
        <v>3754</v>
      </c>
      <c r="C9" s="2843"/>
      <c r="D9" s="2843"/>
    </row>
    <row r="10" spans="1:4" ht="15" thickBot="1">
      <c r="B10" s="1860"/>
      <c r="C10" s="1860"/>
      <c r="D10" s="1860"/>
    </row>
    <row r="11" spans="1:4">
      <c r="B11" s="2840" t="s">
        <v>2041</v>
      </c>
      <c r="C11" s="2841"/>
      <c r="D11" s="2842"/>
    </row>
    <row r="12" spans="1:4" ht="2.7" customHeight="1">
      <c r="B12" s="12" t="s">
        <v>592</v>
      </c>
      <c r="C12" s="8" t="s">
        <v>5</v>
      </c>
      <c r="D12" s="535" t="s">
        <v>2043</v>
      </c>
    </row>
    <row r="13" spans="1:4">
      <c r="B13" s="1845" t="s">
        <v>3649</v>
      </c>
      <c r="C13" s="1846" t="s">
        <v>3650</v>
      </c>
      <c r="D13" s="535">
        <v>1</v>
      </c>
    </row>
    <row r="14" spans="1:4">
      <c r="B14" s="1845" t="s">
        <v>3651</v>
      </c>
      <c r="C14" s="1846" t="s">
        <v>3652</v>
      </c>
      <c r="D14" s="535">
        <v>1</v>
      </c>
    </row>
    <row r="15" spans="1:4">
      <c r="B15" s="1845" t="s">
        <v>3653</v>
      </c>
      <c r="C15" s="1847" t="s">
        <v>3654</v>
      </c>
      <c r="D15" s="535">
        <v>1</v>
      </c>
    </row>
    <row r="16" spans="1:4">
      <c r="B16" s="1848" t="s">
        <v>3655</v>
      </c>
      <c r="C16" s="1847" t="s">
        <v>3656</v>
      </c>
      <c r="D16" s="535">
        <v>1</v>
      </c>
    </row>
    <row r="17" spans="2:4">
      <c r="B17" s="1845" t="s">
        <v>3657</v>
      </c>
      <c r="C17" s="1846" t="s">
        <v>3658</v>
      </c>
      <c r="D17" s="535">
        <v>1</v>
      </c>
    </row>
    <row r="18" spans="2:4" ht="12" customHeight="1">
      <c r="B18" s="1845" t="s">
        <v>3659</v>
      </c>
      <c r="C18" s="1846" t="s">
        <v>3660</v>
      </c>
      <c r="D18" s="535">
        <v>1</v>
      </c>
    </row>
    <row r="19" spans="2:4">
      <c r="B19" s="1848" t="s">
        <v>3661</v>
      </c>
      <c r="C19" s="1847" t="s">
        <v>3755</v>
      </c>
      <c r="D19" s="535">
        <v>2</v>
      </c>
    </row>
    <row r="20" spans="2:4">
      <c r="B20" s="1848" t="s">
        <v>3662</v>
      </c>
      <c r="C20" s="1847" t="s">
        <v>3756</v>
      </c>
      <c r="D20" s="535">
        <v>1</v>
      </c>
    </row>
    <row r="21" spans="2:4">
      <c r="B21" s="1848" t="s">
        <v>3663</v>
      </c>
      <c r="C21" s="1847" t="s">
        <v>3664</v>
      </c>
      <c r="D21" s="535">
        <v>8</v>
      </c>
    </row>
    <row r="22" spans="2:4">
      <c r="B22" s="1848" t="s">
        <v>3665</v>
      </c>
      <c r="C22" s="1847" t="s">
        <v>3757</v>
      </c>
      <c r="D22" s="535">
        <v>8</v>
      </c>
    </row>
    <row r="23" spans="2:4">
      <c r="B23" s="1848" t="s">
        <v>3666</v>
      </c>
      <c r="C23" s="1847" t="s">
        <v>3667</v>
      </c>
      <c r="D23" s="535">
        <v>8</v>
      </c>
    </row>
    <row r="24" spans="2:4" ht="15" thickBot="1">
      <c r="B24" s="1849" t="s">
        <v>3668</v>
      </c>
      <c r="C24" s="1850" t="s">
        <v>3669</v>
      </c>
      <c r="D24" s="535">
        <v>8</v>
      </c>
    </row>
    <row r="25" spans="2:4">
      <c r="B25" s="882"/>
      <c r="C25" s="632"/>
      <c r="D25" s="634"/>
    </row>
    <row r="27" spans="2:4" ht="15" thickBot="1"/>
    <row r="28" spans="2:4">
      <c r="B28" s="2840" t="s">
        <v>2629</v>
      </c>
      <c r="C28" s="2841"/>
      <c r="D28" s="2842"/>
    </row>
    <row r="29" spans="2:4">
      <c r="B29" s="840" t="s">
        <v>2630</v>
      </c>
      <c r="C29" s="8" t="s">
        <v>5</v>
      </c>
      <c r="D29" s="535" t="s">
        <v>2043</v>
      </c>
    </row>
    <row r="30" spans="2:4" ht="15" thickBot="1">
      <c r="B30" s="1845" t="s">
        <v>3670</v>
      </c>
      <c r="C30" s="1846" t="s">
        <v>3672</v>
      </c>
      <c r="D30" s="536"/>
    </row>
    <row r="31" spans="2:4" ht="15" thickBot="1">
      <c r="B31" s="872" t="s">
        <v>3671</v>
      </c>
      <c r="C31" s="1854" t="s">
        <v>3675</v>
      </c>
      <c r="D31" s="536"/>
    </row>
    <row r="32" spans="2:4" ht="15" thickBot="1">
      <c r="B32" s="1851" t="s">
        <v>3674</v>
      </c>
      <c r="C32" s="1852" t="s">
        <v>3673</v>
      </c>
      <c r="D32" s="1853"/>
    </row>
    <row r="36" spans="3:3">
      <c r="C36" t="s">
        <v>11</v>
      </c>
    </row>
  </sheetData>
  <sheetProtection formatCells="0" formatColumns="0" formatRows="0" insertColumns="0" insertRows="0" insertHyperlinks="0" deleteColumns="0" deleteRows="0" sort="0" autoFilter="0" pivotTables="0"/>
  <mergeCells count="7">
    <mergeCell ref="B28:D28"/>
    <mergeCell ref="B9:D9"/>
    <mergeCell ref="B1:D1"/>
    <mergeCell ref="B4:D4"/>
    <mergeCell ref="B6:D7"/>
    <mergeCell ref="B8:D8"/>
    <mergeCell ref="B11:D11"/>
  </mergeCells>
  <hyperlinks>
    <hyperlink ref="A1" location="Contents!A1" display="Return" xr:uid="{7C529809-9C2C-49D9-AD82-2EA527AEDAC2}"/>
  </hyperlinks>
  <pageMargins left="0.7" right="0.7" top="0.75" bottom="0.75" header="0.3" footer="0.3"/>
  <pageSetup orientation="portrait"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67870-E603-401F-A4E0-BCFCC4F100F2}">
  <sheetPr>
    <tabColor rgb="FFC00000"/>
  </sheetPr>
  <dimension ref="B1:H58"/>
  <sheetViews>
    <sheetView topLeftCell="A30" workbookViewId="0">
      <selection activeCell="C40" sqref="C40:C42"/>
    </sheetView>
  </sheetViews>
  <sheetFormatPr defaultRowHeight="14.4"/>
  <cols>
    <col min="2" max="2" width="25.44140625" customWidth="1"/>
    <col min="3" max="3" width="48.44140625" customWidth="1"/>
    <col min="4" max="4" width="29.21875" customWidth="1"/>
    <col min="5" max="5" width="30.21875" customWidth="1"/>
    <col min="7" max="7" width="18.44140625" customWidth="1"/>
  </cols>
  <sheetData>
    <row r="1" spans="2:8">
      <c r="B1" s="2859" t="s">
        <v>3698</v>
      </c>
      <c r="C1" s="2860"/>
      <c r="D1" s="2860"/>
      <c r="E1" s="2860"/>
    </row>
    <row r="2" spans="2:8" ht="15" thickBot="1"/>
    <row r="3" spans="2:8">
      <c r="B3" s="2861" t="s">
        <v>3003</v>
      </c>
      <c r="C3" s="2862"/>
      <c r="D3" s="2862"/>
      <c r="E3" s="2863"/>
    </row>
    <row r="4" spans="2:8" ht="15" thickBot="1">
      <c r="B4" s="2864"/>
      <c r="C4" s="2865"/>
      <c r="D4" s="2865"/>
      <c r="E4" s="2866"/>
    </row>
    <row r="5" spans="2:8" ht="15" thickBot="1">
      <c r="B5" s="1569"/>
      <c r="C5" s="1569"/>
      <c r="D5" s="1569"/>
      <c r="E5" s="1569"/>
    </row>
    <row r="6" spans="2:8" ht="15" thickBot="1">
      <c r="B6" s="2867" t="s">
        <v>3223</v>
      </c>
      <c r="C6" s="2868"/>
      <c r="D6" s="2868"/>
      <c r="E6" s="2868"/>
      <c r="F6" s="2868"/>
      <c r="G6" s="2868"/>
      <c r="H6" s="2869"/>
    </row>
    <row r="7" spans="2:8" ht="15" thickBot="1">
      <c r="B7" s="2870" t="s">
        <v>1296</v>
      </c>
      <c r="C7" s="2871"/>
      <c r="D7" s="2871"/>
      <c r="E7" s="2871"/>
      <c r="F7" s="2871"/>
      <c r="G7" s="2871"/>
      <c r="H7" s="2872"/>
    </row>
    <row r="8" spans="2:8" ht="15" thickBot="1">
      <c r="B8" s="2873"/>
      <c r="C8" s="82" t="s">
        <v>592</v>
      </c>
      <c r="D8" s="81" t="s">
        <v>4</v>
      </c>
      <c r="E8" s="81" t="s">
        <v>23</v>
      </c>
      <c r="F8" s="524"/>
      <c r="G8" s="524" t="s">
        <v>2029</v>
      </c>
      <c r="H8" s="145" t="s">
        <v>6</v>
      </c>
    </row>
    <row r="9" spans="2:8">
      <c r="B9" s="2874"/>
      <c r="C9" s="29" t="s">
        <v>2012</v>
      </c>
      <c r="D9" s="29" t="s">
        <v>2013</v>
      </c>
      <c r="E9" s="8"/>
      <c r="F9" s="525"/>
      <c r="G9" s="525" t="s">
        <v>1333</v>
      </c>
      <c r="H9" s="146">
        <v>1950</v>
      </c>
    </row>
    <row r="10" spans="2:8">
      <c r="B10" s="2874"/>
      <c r="C10" s="29" t="s">
        <v>1334</v>
      </c>
      <c r="D10" s="29" t="s">
        <v>1297</v>
      </c>
      <c r="E10" s="8" t="s">
        <v>2729</v>
      </c>
      <c r="F10" s="525"/>
      <c r="G10" s="525" t="s">
        <v>1333</v>
      </c>
      <c r="H10" s="146">
        <v>750</v>
      </c>
    </row>
    <row r="11" spans="2:8">
      <c r="B11" s="2874"/>
      <c r="C11" s="80" t="s">
        <v>3224</v>
      </c>
      <c r="D11" s="80" t="s">
        <v>3229</v>
      </c>
      <c r="E11" s="8" t="s">
        <v>11</v>
      </c>
      <c r="F11" s="525"/>
      <c r="G11" s="525" t="s">
        <v>11</v>
      </c>
      <c r="H11" s="146">
        <v>850</v>
      </c>
    </row>
    <row r="12" spans="2:8">
      <c r="B12" s="2874"/>
      <c r="C12" s="80" t="s">
        <v>1545</v>
      </c>
      <c r="D12" s="80" t="s">
        <v>1303</v>
      </c>
      <c r="E12" s="8"/>
      <c r="F12" s="525"/>
      <c r="G12" s="525"/>
      <c r="H12" s="146">
        <v>45</v>
      </c>
    </row>
    <row r="13" spans="2:8">
      <c r="B13" s="2875"/>
      <c r="C13" s="8" t="s">
        <v>1331</v>
      </c>
      <c r="D13" s="8" t="s">
        <v>1300</v>
      </c>
      <c r="E13" s="8" t="s">
        <v>1323</v>
      </c>
      <c r="F13" s="461"/>
      <c r="G13" s="525" t="s">
        <v>1333</v>
      </c>
      <c r="H13" s="147">
        <v>230</v>
      </c>
    </row>
    <row r="14" spans="2:8">
      <c r="B14" s="2875"/>
      <c r="C14" s="8" t="s">
        <v>1439</v>
      </c>
      <c r="D14" s="8" t="s">
        <v>1302</v>
      </c>
      <c r="E14" s="8" t="s">
        <v>1322</v>
      </c>
      <c r="F14" s="461"/>
      <c r="G14" s="461"/>
      <c r="H14" s="147">
        <v>125</v>
      </c>
    </row>
    <row r="15" spans="2:8" ht="15" thickBot="1">
      <c r="B15" s="2875"/>
      <c r="C15" s="8"/>
      <c r="D15" s="8"/>
      <c r="E15" s="8"/>
      <c r="F15" s="461"/>
      <c r="G15" s="461"/>
      <c r="H15" s="147"/>
    </row>
    <row r="16" spans="2:8" ht="15" thickBot="1">
      <c r="B16" s="2875"/>
      <c r="C16" s="521" t="s">
        <v>2074</v>
      </c>
      <c r="D16" s="522" t="s">
        <v>1307</v>
      </c>
      <c r="E16" s="522" t="s">
        <v>11</v>
      </c>
      <c r="F16" s="528"/>
      <c r="G16" s="528"/>
      <c r="H16" s="952">
        <v>3850</v>
      </c>
    </row>
    <row r="17" spans="2:8" ht="15" thickBot="1">
      <c r="B17" s="2875"/>
      <c r="C17" s="1575"/>
      <c r="D17" s="1575"/>
      <c r="E17" s="1575"/>
      <c r="F17" s="1576"/>
      <c r="G17" s="1576"/>
      <c r="H17" s="1577"/>
    </row>
    <row r="18" spans="2:8">
      <c r="B18" s="2875"/>
      <c r="C18" s="503" t="s">
        <v>1304</v>
      </c>
      <c r="D18" s="142"/>
      <c r="E18" s="142"/>
      <c r="F18" s="529"/>
      <c r="G18" s="529"/>
      <c r="H18" s="504"/>
    </row>
    <row r="19" spans="2:8">
      <c r="B19" s="2875"/>
      <c r="C19" s="12" t="s">
        <v>1328</v>
      </c>
      <c r="D19" s="8" t="s">
        <v>1305</v>
      </c>
      <c r="E19" s="8" t="s">
        <v>1314</v>
      </c>
      <c r="F19" s="461"/>
      <c r="G19" s="461"/>
      <c r="H19" s="147">
        <v>235</v>
      </c>
    </row>
    <row r="20" spans="2:8">
      <c r="B20" s="2875"/>
      <c r="C20" s="12" t="s">
        <v>1329</v>
      </c>
      <c r="D20" s="8" t="s">
        <v>1306</v>
      </c>
      <c r="E20" s="8" t="s">
        <v>1315</v>
      </c>
      <c r="F20" s="461"/>
      <c r="G20" s="461"/>
      <c r="H20" s="147">
        <v>220</v>
      </c>
    </row>
    <row r="21" spans="2:8">
      <c r="B21" s="2875"/>
      <c r="C21" s="12" t="s">
        <v>1319</v>
      </c>
      <c r="D21" s="8" t="s">
        <v>1324</v>
      </c>
      <c r="E21" s="8" t="s">
        <v>2730</v>
      </c>
      <c r="F21" s="461"/>
      <c r="G21" s="461"/>
      <c r="H21" s="147">
        <v>400</v>
      </c>
    </row>
    <row r="22" spans="2:8">
      <c r="B22" s="2875"/>
      <c r="C22" s="12" t="s">
        <v>1320</v>
      </c>
      <c r="D22" s="8" t="s">
        <v>1325</v>
      </c>
      <c r="E22" s="8" t="s">
        <v>1327</v>
      </c>
      <c r="F22" s="461"/>
      <c r="G22" s="461"/>
      <c r="H22" s="147">
        <v>175</v>
      </c>
    </row>
    <row r="23" spans="2:8">
      <c r="B23" s="2875"/>
      <c r="C23" s="12" t="s">
        <v>2129</v>
      </c>
      <c r="D23" s="8" t="s">
        <v>2131</v>
      </c>
      <c r="E23" s="8" t="s">
        <v>2130</v>
      </c>
      <c r="F23" s="461"/>
      <c r="G23" s="461"/>
      <c r="H23" s="147">
        <v>145</v>
      </c>
    </row>
    <row r="24" spans="2:8">
      <c r="B24" s="2875"/>
      <c r="C24" s="12" t="s">
        <v>1316</v>
      </c>
      <c r="D24" s="8" t="s">
        <v>1317</v>
      </c>
      <c r="E24" s="8" t="s">
        <v>1318</v>
      </c>
      <c r="F24" s="461"/>
      <c r="G24" s="461"/>
      <c r="H24" s="147">
        <v>125</v>
      </c>
    </row>
    <row r="25" spans="2:8">
      <c r="B25" s="2875"/>
      <c r="C25" s="29" t="s">
        <v>1542</v>
      </c>
      <c r="D25" s="8" t="s">
        <v>1543</v>
      </c>
      <c r="E25" s="8" t="s">
        <v>1544</v>
      </c>
      <c r="F25" s="461"/>
      <c r="G25" s="461"/>
      <c r="H25" s="147">
        <v>120</v>
      </c>
    </row>
    <row r="26" spans="2:8" ht="15" thickBot="1">
      <c r="B26" s="2876"/>
      <c r="C26" s="49" t="s">
        <v>1332</v>
      </c>
      <c r="D26" s="150" t="s">
        <v>3263</v>
      </c>
      <c r="E26" s="4" t="s">
        <v>1330</v>
      </c>
      <c r="F26" s="526"/>
      <c r="G26" s="526"/>
      <c r="H26" s="472">
        <v>480</v>
      </c>
    </row>
    <row r="27" spans="2:8" ht="15" thickBot="1">
      <c r="B27" s="2851"/>
      <c r="C27" s="2851"/>
      <c r="D27" s="2851"/>
    </row>
    <row r="28" spans="2:8">
      <c r="B28" s="1617" t="s">
        <v>4</v>
      </c>
      <c r="C28" s="1618" t="s">
        <v>3699</v>
      </c>
      <c r="D28" s="2855"/>
      <c r="E28" s="2856"/>
      <c r="H28" s="1619"/>
    </row>
    <row r="29" spans="2:8">
      <c r="B29" s="12" t="s">
        <v>3264</v>
      </c>
      <c r="C29" s="8" t="s">
        <v>3265</v>
      </c>
      <c r="D29" s="2857"/>
      <c r="E29" s="2858"/>
    </row>
    <row r="30" spans="2:8">
      <c r="B30" s="12" t="s">
        <v>3266</v>
      </c>
      <c r="C30" s="8" t="s">
        <v>3265</v>
      </c>
      <c r="D30" s="2857"/>
      <c r="E30" s="2858"/>
    </row>
    <row r="31" spans="2:8">
      <c r="B31" s="12" t="s">
        <v>3267</v>
      </c>
      <c r="C31" s="8" t="s">
        <v>3268</v>
      </c>
      <c r="D31" s="2857" t="s">
        <v>3269</v>
      </c>
      <c r="E31" s="2858"/>
    </row>
    <row r="32" spans="2:8">
      <c r="B32" s="12" t="s">
        <v>3270</v>
      </c>
      <c r="C32" s="8" t="s">
        <v>2063</v>
      </c>
      <c r="D32" s="2857"/>
      <c r="E32" s="2858"/>
    </row>
    <row r="33" spans="2:5">
      <c r="B33" s="12" t="s">
        <v>3271</v>
      </c>
      <c r="C33" s="8" t="s">
        <v>3272</v>
      </c>
      <c r="D33" s="2857"/>
      <c r="E33" s="2858"/>
    </row>
    <row r="34" spans="2:5" ht="15" thickBot="1">
      <c r="B34" s="1" t="s">
        <v>3273</v>
      </c>
      <c r="C34" s="23" t="s">
        <v>3272</v>
      </c>
      <c r="D34" s="2852"/>
      <c r="E34" s="2853"/>
    </row>
    <row r="35" spans="2:5">
      <c r="B35" s="2854" t="s">
        <v>3274</v>
      </c>
      <c r="C35" s="2854"/>
      <c r="D35" s="2854"/>
      <c r="E35" s="2854"/>
    </row>
    <row r="36" spans="2:5" ht="15" thickBot="1"/>
    <row r="37" spans="2:5">
      <c r="B37" s="2346" t="s">
        <v>3004</v>
      </c>
      <c r="C37" s="2347"/>
      <c r="D37" s="2347"/>
      <c r="E37" s="2348"/>
    </row>
    <row r="38" spans="2:5">
      <c r="B38" s="1855" t="s">
        <v>592</v>
      </c>
      <c r="C38" s="8" t="s">
        <v>3275</v>
      </c>
      <c r="D38" s="461" t="s">
        <v>2043</v>
      </c>
      <c r="E38" s="535" t="s">
        <v>3005</v>
      </c>
    </row>
    <row r="39" spans="2:5">
      <c r="B39" s="1856" t="s">
        <v>3676</v>
      </c>
      <c r="C39" s="1857" t="s">
        <v>3279</v>
      </c>
      <c r="D39" s="1858">
        <v>1</v>
      </c>
      <c r="E39" s="1859"/>
    </row>
    <row r="40" spans="2:5">
      <c r="B40" s="1855" t="s">
        <v>3280</v>
      </c>
      <c r="C40" s="461" t="s">
        <v>3700</v>
      </c>
      <c r="D40" s="457">
        <v>1</v>
      </c>
      <c r="E40" s="1516"/>
    </row>
    <row r="41" spans="2:5">
      <c r="B41" s="1855" t="s">
        <v>3677</v>
      </c>
      <c r="C41" s="461" t="s">
        <v>3701</v>
      </c>
      <c r="D41" s="457">
        <v>1</v>
      </c>
      <c r="E41" s="1516"/>
    </row>
    <row r="42" spans="2:5">
      <c r="B42" s="1855" t="s">
        <v>3678</v>
      </c>
      <c r="C42" s="461" t="s">
        <v>3702</v>
      </c>
      <c r="D42" s="457">
        <v>1</v>
      </c>
      <c r="E42" s="1516"/>
    </row>
    <row r="43" spans="2:5">
      <c r="B43" s="1855" t="s">
        <v>3679</v>
      </c>
      <c r="C43" s="461" t="s">
        <v>3281</v>
      </c>
      <c r="D43" s="457">
        <v>4</v>
      </c>
      <c r="E43" s="1516"/>
    </row>
    <row r="44" spans="2:5">
      <c r="B44" s="1855" t="s">
        <v>3680</v>
      </c>
      <c r="C44" s="461" t="s">
        <v>3282</v>
      </c>
      <c r="D44" s="457">
        <v>4</v>
      </c>
      <c r="E44" s="1516"/>
    </row>
    <row r="45" spans="2:5">
      <c r="B45" s="1855" t="s">
        <v>3681</v>
      </c>
      <c r="C45" s="461" t="s">
        <v>3283</v>
      </c>
      <c r="D45" s="457">
        <v>4</v>
      </c>
      <c r="E45" s="1516"/>
    </row>
    <row r="46" spans="2:5">
      <c r="B46" s="1856" t="s">
        <v>3682</v>
      </c>
      <c r="C46" s="1857" t="s">
        <v>3284</v>
      </c>
      <c r="D46" s="1858">
        <v>1</v>
      </c>
      <c r="E46" s="1859"/>
    </row>
    <row r="47" spans="2:5">
      <c r="B47" s="1856" t="s">
        <v>3683</v>
      </c>
      <c r="C47" s="1857" t="s">
        <v>3285</v>
      </c>
      <c r="D47" s="1858">
        <v>1</v>
      </c>
      <c r="E47" s="1859"/>
    </row>
    <row r="48" spans="2:5">
      <c r="B48" s="1855" t="s">
        <v>3684</v>
      </c>
      <c r="C48" s="461" t="s">
        <v>3287</v>
      </c>
      <c r="D48" s="457">
        <v>2</v>
      </c>
      <c r="E48" s="1516"/>
    </row>
    <row r="49" spans="2:5">
      <c r="B49" s="1856" t="s">
        <v>3685</v>
      </c>
      <c r="C49" s="1857" t="s">
        <v>3288</v>
      </c>
      <c r="D49" s="1858">
        <v>1</v>
      </c>
      <c r="E49" s="1859"/>
    </row>
    <row r="50" spans="2:5">
      <c r="B50" s="1856" t="s">
        <v>3686</v>
      </c>
      <c r="C50" s="1857" t="s">
        <v>3286</v>
      </c>
      <c r="D50" s="1858">
        <v>8</v>
      </c>
      <c r="E50" s="1859"/>
    </row>
    <row r="51" spans="2:5">
      <c r="B51" s="1856" t="s">
        <v>3687</v>
      </c>
      <c r="C51" s="1857" t="s">
        <v>3688</v>
      </c>
      <c r="D51" s="1858">
        <v>8</v>
      </c>
      <c r="E51" s="1859"/>
    </row>
    <row r="52" spans="2:5">
      <c r="B52" s="1855" t="s">
        <v>3689</v>
      </c>
      <c r="C52" s="461" t="s">
        <v>3289</v>
      </c>
      <c r="D52" s="457">
        <v>1</v>
      </c>
      <c r="E52" s="1516"/>
    </row>
    <row r="53" spans="2:5">
      <c r="B53" s="1855" t="s">
        <v>3690</v>
      </c>
      <c r="C53" s="461" t="s">
        <v>3290</v>
      </c>
      <c r="D53" s="457">
        <v>1</v>
      </c>
      <c r="E53" s="1516"/>
    </row>
    <row r="54" spans="2:5">
      <c r="B54" s="1856" t="s">
        <v>3691</v>
      </c>
      <c r="C54" s="1857" t="s">
        <v>3291</v>
      </c>
      <c r="D54" s="457">
        <v>1</v>
      </c>
      <c r="E54" s="1516"/>
    </row>
    <row r="55" spans="2:5">
      <c r="B55" s="1856" t="s">
        <v>3292</v>
      </c>
      <c r="C55" s="1857" t="s">
        <v>3293</v>
      </c>
      <c r="D55" s="457">
        <v>1</v>
      </c>
      <c r="E55" s="1516"/>
    </row>
    <row r="56" spans="2:5">
      <c r="B56" s="871" t="s">
        <v>3692</v>
      </c>
      <c r="C56" s="1857" t="s">
        <v>3693</v>
      </c>
      <c r="D56" s="1858">
        <v>1</v>
      </c>
      <c r="E56" s="1859"/>
    </row>
    <row r="57" spans="2:5">
      <c r="B57" s="1855" t="s">
        <v>3694</v>
      </c>
      <c r="C57" s="461" t="s">
        <v>3695</v>
      </c>
      <c r="D57" s="457">
        <v>4</v>
      </c>
      <c r="E57" s="1516" t="s">
        <v>3697</v>
      </c>
    </row>
    <row r="58" spans="2:5">
      <c r="B58" s="1855" t="s">
        <v>3696</v>
      </c>
      <c r="C58" s="461" t="s">
        <v>3007</v>
      </c>
      <c r="D58" s="457">
        <v>1</v>
      </c>
      <c r="E58" s="1516" t="s">
        <v>3697</v>
      </c>
    </row>
  </sheetData>
  <mergeCells count="15">
    <mergeCell ref="B1:E1"/>
    <mergeCell ref="B3:E4"/>
    <mergeCell ref="B6:H6"/>
    <mergeCell ref="B7:H7"/>
    <mergeCell ref="B8:B26"/>
    <mergeCell ref="D34:E34"/>
    <mergeCell ref="B35:E35"/>
    <mergeCell ref="B37:E37"/>
    <mergeCell ref="B27:D27"/>
    <mergeCell ref="D28:E28"/>
    <mergeCell ref="D29:E29"/>
    <mergeCell ref="D30:E30"/>
    <mergeCell ref="D31:E31"/>
    <mergeCell ref="D32:E32"/>
    <mergeCell ref="D33:E33"/>
  </mergeCells>
  <hyperlinks>
    <hyperlink ref="B7" r:id="rId1" xr:uid="{0A164415-2F34-498E-A200-A643BE439AAD}"/>
  </hyperlinks>
  <pageMargins left="0.7" right="0.7" top="0.75" bottom="0.75" header="0.3" footer="0.3"/>
  <pageSetup orientation="portrait" horizontalDpi="4294967295" verticalDpi="4294967295"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CF5B3-4D9C-4989-830D-CF1D61FCB61E}">
  <sheetPr codeName="Sheet19">
    <tabColor rgb="FFC00000"/>
  </sheetPr>
  <dimension ref="A1:H49"/>
  <sheetViews>
    <sheetView zoomScale="80" zoomScaleNormal="80" workbookViewId="0">
      <selection activeCell="F25" sqref="F25"/>
    </sheetView>
  </sheetViews>
  <sheetFormatPr defaultRowHeight="14.4"/>
  <cols>
    <col min="2" max="2" width="17.77734375" customWidth="1"/>
    <col min="3" max="3" width="41.21875" customWidth="1"/>
    <col min="4" max="4" width="31.5546875" customWidth="1"/>
    <col min="5" max="5" width="44.88671875" bestFit="1" customWidth="1"/>
    <col min="6" max="6" width="34.21875" customWidth="1"/>
    <col min="7" max="7" width="29.5546875" customWidth="1"/>
  </cols>
  <sheetData>
    <row r="1" spans="1:8">
      <c r="A1" s="224" t="s">
        <v>664</v>
      </c>
      <c r="B1" s="2821" t="s">
        <v>2062</v>
      </c>
      <c r="C1" s="2821"/>
      <c r="D1" s="2821"/>
    </row>
    <row r="3" spans="1:8">
      <c r="B3" t="s">
        <v>1996</v>
      </c>
    </row>
    <row r="4" spans="1:8">
      <c r="B4" t="s">
        <v>1997</v>
      </c>
    </row>
    <row r="5" spans="1:8">
      <c r="B5" s="665" t="s">
        <v>2543</v>
      </c>
      <c r="C5" s="1322" t="s">
        <v>2546</v>
      </c>
      <c r="D5" s="665"/>
    </row>
    <row r="6" spans="1:8">
      <c r="B6" s="665" t="s">
        <v>2547</v>
      </c>
      <c r="C6" s="1321" t="s">
        <v>2548</v>
      </c>
      <c r="D6" s="1321"/>
    </row>
    <row r="7" spans="1:8">
      <c r="B7" s="665"/>
      <c r="C7" s="665"/>
      <c r="D7" s="665"/>
    </row>
    <row r="8" spans="1:8" ht="15" thickBot="1"/>
    <row r="9" spans="1:8">
      <c r="B9" s="2877" t="s">
        <v>2041</v>
      </c>
      <c r="C9" s="2878"/>
      <c r="D9" s="2879"/>
      <c r="F9" s="2877" t="s">
        <v>3325</v>
      </c>
      <c r="G9" s="2878"/>
      <c r="H9" s="2879"/>
    </row>
    <row r="10" spans="1:8">
      <c r="B10" s="12" t="s">
        <v>592</v>
      </c>
      <c r="C10" s="8" t="s">
        <v>5</v>
      </c>
      <c r="D10" s="535" t="s">
        <v>2043</v>
      </c>
      <c r="F10" s="12" t="s">
        <v>592</v>
      </c>
      <c r="G10" s="8" t="s">
        <v>5</v>
      </c>
      <c r="H10" s="535" t="s">
        <v>2043</v>
      </c>
    </row>
    <row r="11" spans="1:8">
      <c r="B11" s="12"/>
      <c r="C11" s="8" t="s">
        <v>2044</v>
      </c>
      <c r="D11" s="535"/>
      <c r="F11" s="1636" t="s">
        <v>3326</v>
      </c>
      <c r="G11" s="8" t="s">
        <v>3327</v>
      </c>
      <c r="H11" s="8"/>
    </row>
    <row r="12" spans="1:8" ht="2.7" customHeight="1">
      <c r="B12" s="882"/>
      <c r="C12" s="632"/>
      <c r="D12" s="634"/>
      <c r="F12" s="8"/>
      <c r="G12" s="8"/>
      <c r="H12" s="8"/>
    </row>
    <row r="13" spans="1:8">
      <c r="B13" s="892" t="s">
        <v>2078</v>
      </c>
      <c r="C13" s="891" t="s">
        <v>2079</v>
      </c>
      <c r="D13" s="893">
        <v>24</v>
      </c>
      <c r="F13" s="1637" t="s">
        <v>3328</v>
      </c>
      <c r="G13" s="8" t="s">
        <v>3330</v>
      </c>
      <c r="H13" s="8"/>
    </row>
    <row r="14" spans="1:8">
      <c r="B14" s="892" t="s">
        <v>2080</v>
      </c>
      <c r="C14" s="891" t="s">
        <v>2081</v>
      </c>
      <c r="D14" s="893">
        <v>12</v>
      </c>
      <c r="F14" s="1637" t="s">
        <v>3329</v>
      </c>
      <c r="G14" s="8" t="s">
        <v>3331</v>
      </c>
      <c r="H14" s="8"/>
    </row>
    <row r="15" spans="1:8">
      <c r="B15" s="892" t="s">
        <v>2082</v>
      </c>
      <c r="C15" s="891" t="s">
        <v>2083</v>
      </c>
      <c r="D15" s="893">
        <v>12</v>
      </c>
      <c r="F15" s="2095" t="s">
        <v>4126</v>
      </c>
      <c r="G15" s="2095" t="s">
        <v>4127</v>
      </c>
      <c r="H15" s="8"/>
    </row>
    <row r="16" spans="1:8" ht="16.8">
      <c r="B16" s="892" t="s">
        <v>2084</v>
      </c>
      <c r="C16" s="891" t="s">
        <v>2085</v>
      </c>
      <c r="D16" s="893">
        <v>6</v>
      </c>
      <c r="F16" s="2096" t="s">
        <v>4128</v>
      </c>
      <c r="G16" s="8" t="s">
        <v>4129</v>
      </c>
      <c r="H16" s="8"/>
    </row>
    <row r="17" spans="2:7" ht="15" thickBot="1">
      <c r="B17" s="929"/>
      <c r="C17" s="930" t="s">
        <v>6</v>
      </c>
      <c r="D17" s="932">
        <v>1020</v>
      </c>
    </row>
    <row r="18" spans="2:7" ht="3" customHeight="1">
      <c r="B18" s="882"/>
      <c r="C18" s="632"/>
      <c r="D18" s="634"/>
    </row>
    <row r="19" spans="2:7">
      <c r="B19" s="892" t="s">
        <v>2076</v>
      </c>
      <c r="C19" s="891" t="s">
        <v>2077</v>
      </c>
      <c r="D19" s="893">
        <v>1</v>
      </c>
    </row>
    <row r="20" spans="2:7" ht="15" thickBot="1">
      <c r="B20" s="894"/>
      <c r="C20" s="895" t="s">
        <v>6</v>
      </c>
      <c r="D20" s="931">
        <v>980</v>
      </c>
    </row>
    <row r="21" spans="2:7" ht="3" customHeight="1">
      <c r="B21" s="882"/>
      <c r="C21" s="632"/>
      <c r="D21" s="634"/>
    </row>
    <row r="22" spans="2:7">
      <c r="B22" s="892" t="s">
        <v>2076</v>
      </c>
      <c r="C22" s="891" t="s">
        <v>2591</v>
      </c>
      <c r="D22" s="893">
        <v>1</v>
      </c>
    </row>
    <row r="23" spans="2:7" ht="15" thickBot="1">
      <c r="B23" s="894"/>
      <c r="C23" s="895" t="s">
        <v>6</v>
      </c>
      <c r="D23" s="931">
        <v>500</v>
      </c>
    </row>
    <row r="25" spans="2:7">
      <c r="B25" s="665" t="s">
        <v>2687</v>
      </c>
      <c r="C25" s="665"/>
    </row>
    <row r="26" spans="2:7">
      <c r="B26" s="1295" t="s">
        <v>2144</v>
      </c>
      <c r="C26" s="1321"/>
    </row>
    <row r="28" spans="2:7" ht="15" thickBot="1"/>
    <row r="29" spans="2:7" ht="15" thickBot="1">
      <c r="B29" s="2254" t="s">
        <v>3226</v>
      </c>
      <c r="C29" s="2255"/>
      <c r="D29" s="2255"/>
      <c r="E29" s="2255"/>
      <c r="F29" s="2255"/>
      <c r="G29" s="2256"/>
    </row>
    <row r="30" spans="2:7" ht="15" thickBot="1">
      <c r="B30" s="2251" t="s">
        <v>1296</v>
      </c>
      <c r="C30" s="2252"/>
      <c r="D30" s="2252"/>
      <c r="E30" s="2252"/>
      <c r="F30" s="2252"/>
      <c r="G30" s="2253"/>
    </row>
    <row r="31" spans="2:7" ht="15" thickBot="1">
      <c r="B31" s="2263"/>
      <c r="C31" s="153" t="s">
        <v>592</v>
      </c>
      <c r="D31" s="81" t="s">
        <v>4</v>
      </c>
      <c r="E31" s="81" t="s">
        <v>23</v>
      </c>
      <c r="F31" s="524" t="s">
        <v>2029</v>
      </c>
      <c r="G31" s="145" t="s">
        <v>6</v>
      </c>
    </row>
    <row r="32" spans="2:7">
      <c r="B32" s="2264"/>
      <c r="C32" s="29" t="s">
        <v>2012</v>
      </c>
      <c r="D32" s="29" t="s">
        <v>2013</v>
      </c>
      <c r="E32" s="8"/>
      <c r="F32" s="525" t="s">
        <v>1333</v>
      </c>
      <c r="G32" s="146">
        <v>1950</v>
      </c>
    </row>
    <row r="33" spans="2:7">
      <c r="B33" s="2264"/>
      <c r="C33" s="29" t="s">
        <v>1334</v>
      </c>
      <c r="D33" s="29" t="s">
        <v>1297</v>
      </c>
      <c r="E33" s="8" t="s">
        <v>1539</v>
      </c>
      <c r="F33" s="525" t="s">
        <v>1333</v>
      </c>
      <c r="G33" s="146">
        <v>750</v>
      </c>
    </row>
    <row r="34" spans="2:7">
      <c r="B34" s="2264"/>
      <c r="C34" s="80" t="s">
        <v>2025</v>
      </c>
      <c r="D34" s="80" t="s">
        <v>1298</v>
      </c>
      <c r="E34" s="8"/>
      <c r="F34" s="525" t="s">
        <v>11</v>
      </c>
      <c r="G34" s="146">
        <v>850</v>
      </c>
    </row>
    <row r="35" spans="2:7">
      <c r="B35" s="2264"/>
      <c r="C35" s="80" t="s">
        <v>1545</v>
      </c>
      <c r="D35" s="80" t="s">
        <v>1303</v>
      </c>
      <c r="E35" s="8"/>
      <c r="F35" s="525"/>
      <c r="G35" s="146">
        <v>45</v>
      </c>
    </row>
    <row r="36" spans="2:7">
      <c r="B36" s="2264"/>
      <c r="C36" s="29" t="s">
        <v>1331</v>
      </c>
      <c r="D36" s="8" t="s">
        <v>1300</v>
      </c>
      <c r="E36" s="8" t="s">
        <v>1323</v>
      </c>
      <c r="F36" s="525" t="s">
        <v>1333</v>
      </c>
      <c r="G36" s="147">
        <v>230</v>
      </c>
    </row>
    <row r="37" spans="2:7">
      <c r="B37" s="2264"/>
      <c r="C37" s="29" t="s">
        <v>1439</v>
      </c>
      <c r="D37" s="8" t="s">
        <v>1302</v>
      </c>
      <c r="E37" s="8" t="s">
        <v>1322</v>
      </c>
      <c r="F37" s="461"/>
      <c r="G37" s="147">
        <v>125</v>
      </c>
    </row>
    <row r="38" spans="2:7" ht="15" thickBot="1">
      <c r="B38" s="2264"/>
      <c r="C38" s="29"/>
      <c r="D38" s="8"/>
      <c r="E38" s="8"/>
      <c r="F38" s="461"/>
      <c r="G38" s="147"/>
    </row>
    <row r="39" spans="2:7" ht="15" thickBot="1">
      <c r="B39" s="2264"/>
      <c r="C39" s="646" t="s">
        <v>2071</v>
      </c>
      <c r="D39" s="522" t="s">
        <v>1307</v>
      </c>
      <c r="E39" s="522" t="s">
        <v>11</v>
      </c>
      <c r="F39" s="528"/>
      <c r="G39" s="952">
        <v>3850</v>
      </c>
    </row>
    <row r="40" spans="2:7" ht="15" thickBot="1">
      <c r="B40" s="2264"/>
      <c r="C40" s="647"/>
      <c r="D40" s="505"/>
      <c r="E40" s="505"/>
      <c r="F40" s="530"/>
      <c r="G40" s="506"/>
    </row>
    <row r="41" spans="2:7">
      <c r="B41" s="2264"/>
      <c r="C41" s="648" t="s">
        <v>1304</v>
      </c>
      <c r="D41" s="142"/>
      <c r="E41" s="142"/>
      <c r="F41" s="529"/>
      <c r="G41" s="504"/>
    </row>
    <row r="42" spans="2:7">
      <c r="B42" s="2264"/>
      <c r="C42" s="29" t="s">
        <v>1328</v>
      </c>
      <c r="D42" s="8" t="s">
        <v>1305</v>
      </c>
      <c r="E42" s="8" t="s">
        <v>1314</v>
      </c>
      <c r="F42" s="461"/>
      <c r="G42" s="147">
        <v>235</v>
      </c>
    </row>
    <row r="43" spans="2:7">
      <c r="B43" s="2264"/>
      <c r="C43" s="29" t="s">
        <v>1329</v>
      </c>
      <c r="D43" s="8" t="s">
        <v>1306</v>
      </c>
      <c r="E43" s="8" t="s">
        <v>1315</v>
      </c>
      <c r="F43" s="461"/>
      <c r="G43" s="147">
        <v>220</v>
      </c>
    </row>
    <row r="44" spans="2:7">
      <c r="B44" s="2264"/>
      <c r="C44" s="29" t="s">
        <v>1319</v>
      </c>
      <c r="D44" s="8" t="s">
        <v>1324</v>
      </c>
      <c r="E44" s="8" t="s">
        <v>1326</v>
      </c>
      <c r="F44" s="461"/>
      <c r="G44" s="147">
        <v>400</v>
      </c>
    </row>
    <row r="45" spans="2:7">
      <c r="B45" s="2264"/>
      <c r="C45" s="29" t="s">
        <v>1320</v>
      </c>
      <c r="D45" s="8" t="s">
        <v>1325</v>
      </c>
      <c r="E45" s="8" t="s">
        <v>1327</v>
      </c>
      <c r="F45" s="461"/>
      <c r="G45" s="147">
        <v>175</v>
      </c>
    </row>
    <row r="46" spans="2:7">
      <c r="B46" s="2264"/>
      <c r="C46" s="12" t="s">
        <v>2129</v>
      </c>
      <c r="D46" s="8" t="s">
        <v>2131</v>
      </c>
      <c r="E46" s="8" t="s">
        <v>2130</v>
      </c>
      <c r="F46" s="461"/>
      <c r="G46" s="147">
        <v>145</v>
      </c>
    </row>
    <row r="47" spans="2:7">
      <c r="B47" s="2264"/>
      <c r="C47" s="29" t="s">
        <v>1316</v>
      </c>
      <c r="D47" s="8" t="s">
        <v>1317</v>
      </c>
      <c r="E47" s="8" t="s">
        <v>1318</v>
      </c>
      <c r="F47" s="461"/>
      <c r="G47" s="147">
        <v>125</v>
      </c>
    </row>
    <row r="48" spans="2:7">
      <c r="B48" s="2264"/>
      <c r="C48" s="29" t="s">
        <v>1542</v>
      </c>
      <c r="D48" s="8" t="s">
        <v>1543</v>
      </c>
      <c r="E48" s="8" t="s">
        <v>1544</v>
      </c>
      <c r="F48" s="461"/>
      <c r="G48" s="147">
        <v>120</v>
      </c>
    </row>
    <row r="49" spans="2:7" ht="15" thickBot="1">
      <c r="B49" s="2265"/>
      <c r="C49" s="49" t="s">
        <v>1332</v>
      </c>
      <c r="D49" s="23" t="s">
        <v>1301</v>
      </c>
      <c r="E49" s="4" t="s">
        <v>1330</v>
      </c>
      <c r="F49" s="526"/>
      <c r="G49" s="472">
        <v>480</v>
      </c>
    </row>
  </sheetData>
  <sheetProtection formatCells="0" formatColumns="0" formatRows="0" insertColumns="0" insertRows="0" insertHyperlinks="0" deleteColumns="0" deleteRows="0" sort="0" autoFilter="0" pivotTables="0"/>
  <mergeCells count="6">
    <mergeCell ref="B9:D9"/>
    <mergeCell ref="B1:D1"/>
    <mergeCell ref="B29:G29"/>
    <mergeCell ref="B30:G30"/>
    <mergeCell ref="B31:B49"/>
    <mergeCell ref="F9:H9"/>
  </mergeCells>
  <hyperlinks>
    <hyperlink ref="A1" location="Contents!A1" display="Return" xr:uid="{05B29900-2AC3-45A0-BB9B-215A9335AF13}"/>
    <hyperlink ref="B30" r:id="rId1" xr:uid="{F75B4D85-2916-465C-9F8C-79218B5410B5}"/>
  </hyperlinks>
  <pageMargins left="0.7" right="0.7" top="0.75" bottom="0.75" header="0.3" footer="0.3"/>
  <pageSetup paperSize="9" orientation="portrait" verticalDpi="597"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FD0A6-8BB7-4F8A-B16B-D35661D80692}">
  <sheetPr>
    <tabColor rgb="FFC00000"/>
  </sheetPr>
  <dimension ref="B1:J76"/>
  <sheetViews>
    <sheetView topLeftCell="A63" zoomScale="70" zoomScaleNormal="70" workbookViewId="0">
      <selection activeCell="B75" sqref="B75:G75"/>
    </sheetView>
  </sheetViews>
  <sheetFormatPr defaultRowHeight="14.4"/>
  <cols>
    <col min="2" max="2" width="36.88671875" customWidth="1"/>
    <col min="3" max="3" width="43.88671875" customWidth="1"/>
    <col min="4" max="4" width="40.21875" customWidth="1"/>
    <col min="5" max="5" width="46.77734375" bestFit="1" customWidth="1"/>
    <col min="6" max="6" width="14.21875" customWidth="1"/>
    <col min="7" max="7" width="32.77734375" customWidth="1"/>
    <col min="8" max="8" width="32.5546875" bestFit="1" customWidth="1"/>
    <col min="9" max="9" width="13.44140625" bestFit="1" customWidth="1"/>
    <col min="10" max="10" width="15.6640625" bestFit="1" customWidth="1"/>
  </cols>
  <sheetData>
    <row r="1" spans="2:8">
      <c r="B1" s="2902" t="s">
        <v>3305</v>
      </c>
      <c r="C1" s="2902"/>
      <c r="D1" s="2902"/>
    </row>
    <row r="2" spans="2:8" ht="15" thickBot="1"/>
    <row r="3" spans="2:8">
      <c r="B3" s="2903" t="s">
        <v>3799</v>
      </c>
      <c r="C3" s="2904"/>
      <c r="D3" s="2905"/>
    </row>
    <row r="4" spans="2:8">
      <c r="B4" s="2906"/>
      <c r="C4" s="2907"/>
      <c r="D4" s="2908"/>
    </row>
    <row r="5" spans="2:8">
      <c r="B5" s="2909" t="s">
        <v>4032</v>
      </c>
      <c r="C5" s="2909"/>
      <c r="D5" s="2909"/>
    </row>
    <row r="6" spans="2:8" ht="15" thickBot="1">
      <c r="B6" s="1571"/>
      <c r="C6" s="1571"/>
      <c r="D6" s="1571"/>
    </row>
    <row r="7" spans="2:8" ht="15" thickBot="1">
      <c r="B7" s="2910" t="s">
        <v>3222</v>
      </c>
      <c r="C7" s="2911"/>
      <c r="D7" s="2911"/>
      <c r="E7" s="2911"/>
      <c r="F7" s="2911"/>
      <c r="G7" s="2911"/>
      <c r="H7" s="2912"/>
    </row>
    <row r="8" spans="2:8" ht="15" thickBot="1">
      <c r="B8" s="2913" t="s">
        <v>1296</v>
      </c>
      <c r="C8" s="2914"/>
      <c r="D8" s="2914"/>
      <c r="E8" s="2914"/>
      <c r="F8" s="2914"/>
      <c r="G8" s="2914"/>
      <c r="H8" s="2915"/>
    </row>
    <row r="9" spans="2:8" ht="15" thickBot="1">
      <c r="B9" s="2889"/>
      <c r="C9" s="82" t="s">
        <v>592</v>
      </c>
      <c r="D9" s="81" t="s">
        <v>4</v>
      </c>
      <c r="E9" s="81" t="s">
        <v>23</v>
      </c>
      <c r="F9" s="524"/>
      <c r="G9" s="524" t="s">
        <v>2029</v>
      </c>
      <c r="H9" s="145" t="s">
        <v>6</v>
      </c>
    </row>
    <row r="10" spans="2:8">
      <c r="B10" s="2890"/>
      <c r="C10" s="29" t="s">
        <v>2012</v>
      </c>
      <c r="D10" s="29" t="s">
        <v>2013</v>
      </c>
      <c r="E10" s="8"/>
      <c r="F10" s="525"/>
      <c r="G10" s="525" t="s">
        <v>1333</v>
      </c>
      <c r="H10" s="146">
        <v>1950</v>
      </c>
    </row>
    <row r="11" spans="2:8">
      <c r="B11" s="2890"/>
      <c r="C11" s="29" t="s">
        <v>1334</v>
      </c>
      <c r="D11" s="29" t="s">
        <v>1297</v>
      </c>
      <c r="E11" s="8" t="s">
        <v>2729</v>
      </c>
      <c r="F11" s="525"/>
      <c r="G11" s="525" t="s">
        <v>1333</v>
      </c>
      <c r="H11" s="146">
        <v>750</v>
      </c>
    </row>
    <row r="12" spans="2:8">
      <c r="B12" s="2890"/>
      <c r="C12" s="80" t="s">
        <v>3221</v>
      </c>
      <c r="D12" s="80" t="s">
        <v>1298</v>
      </c>
      <c r="E12" s="8"/>
      <c r="F12" s="2893"/>
      <c r="G12" s="2894"/>
      <c r="H12" s="146">
        <v>850</v>
      </c>
    </row>
    <row r="13" spans="2:8">
      <c r="B13" s="2890"/>
      <c r="C13" s="80" t="s">
        <v>1545</v>
      </c>
      <c r="D13" s="80" t="s">
        <v>1303</v>
      </c>
      <c r="E13" s="8"/>
      <c r="F13" s="525"/>
      <c r="G13" s="525"/>
      <c r="H13" s="146">
        <v>45</v>
      </c>
    </row>
    <row r="14" spans="2:8">
      <c r="B14" s="2891"/>
      <c r="C14" s="8" t="s">
        <v>1331</v>
      </c>
      <c r="D14" s="8" t="s">
        <v>1300</v>
      </c>
      <c r="E14" s="8" t="s">
        <v>1323</v>
      </c>
      <c r="F14" s="461"/>
      <c r="G14" s="525" t="s">
        <v>1333</v>
      </c>
      <c r="H14" s="147">
        <v>230</v>
      </c>
    </row>
    <row r="15" spans="2:8">
      <c r="B15" s="2891"/>
      <c r="C15" s="8" t="s">
        <v>1439</v>
      </c>
      <c r="D15" s="8" t="s">
        <v>1302</v>
      </c>
      <c r="E15" s="8" t="s">
        <v>1322</v>
      </c>
      <c r="F15" s="461"/>
      <c r="G15" s="461"/>
      <c r="H15" s="147">
        <v>125</v>
      </c>
    </row>
    <row r="16" spans="2:8" ht="15" thickBot="1">
      <c r="B16" s="2891"/>
      <c r="C16" s="8"/>
      <c r="D16" s="8"/>
      <c r="E16" s="8"/>
      <c r="F16" s="461"/>
      <c r="G16" s="461"/>
      <c r="H16" s="147"/>
    </row>
    <row r="17" spans="2:8" ht="15" thickBot="1">
      <c r="B17" s="2891"/>
      <c r="C17" s="521" t="s">
        <v>2074</v>
      </c>
      <c r="D17" s="522" t="s">
        <v>1307</v>
      </c>
      <c r="E17" s="522" t="s">
        <v>1665</v>
      </c>
      <c r="F17" s="528"/>
      <c r="G17" s="528"/>
      <c r="H17" s="952">
        <v>3850</v>
      </c>
    </row>
    <row r="18" spans="2:8" ht="15" thickBot="1">
      <c r="B18" s="2891"/>
      <c r="C18" s="1572"/>
      <c r="D18" s="1572"/>
      <c r="E18" s="1572"/>
      <c r="F18" s="1573"/>
      <c r="G18" s="1573"/>
      <c r="H18" s="1574"/>
    </row>
    <row r="19" spans="2:8">
      <c r="B19" s="2891"/>
      <c r="C19" s="503" t="s">
        <v>1304</v>
      </c>
      <c r="D19" s="142"/>
      <c r="E19" s="142"/>
      <c r="F19" s="529"/>
      <c r="G19" s="529"/>
      <c r="H19" s="504"/>
    </row>
    <row r="20" spans="2:8">
      <c r="B20" s="2891"/>
      <c r="C20" s="12" t="s">
        <v>1328</v>
      </c>
      <c r="D20" s="8" t="s">
        <v>1305</v>
      </c>
      <c r="E20" s="8" t="s">
        <v>1314</v>
      </c>
      <c r="F20" s="461"/>
      <c r="G20" s="461"/>
      <c r="H20" s="147">
        <v>235</v>
      </c>
    </row>
    <row r="21" spans="2:8">
      <c r="B21" s="2891"/>
      <c r="C21" s="12" t="s">
        <v>1329</v>
      </c>
      <c r="D21" s="8" t="s">
        <v>1306</v>
      </c>
      <c r="E21" s="8" t="s">
        <v>1315</v>
      </c>
      <c r="F21" s="461"/>
      <c r="G21" s="461"/>
      <c r="H21" s="147">
        <v>220</v>
      </c>
    </row>
    <row r="22" spans="2:8">
      <c r="B22" s="2891"/>
      <c r="C22" s="12" t="s">
        <v>1319</v>
      </c>
      <c r="D22" s="8" t="s">
        <v>1324</v>
      </c>
      <c r="E22" s="8" t="s">
        <v>2730</v>
      </c>
      <c r="F22" s="461"/>
      <c r="G22" s="461"/>
      <c r="H22" s="147">
        <v>400</v>
      </c>
    </row>
    <row r="23" spans="2:8">
      <c r="B23" s="2891"/>
      <c r="C23" s="12" t="s">
        <v>1320</v>
      </c>
      <c r="D23" s="8" t="s">
        <v>1325</v>
      </c>
      <c r="E23" s="8" t="s">
        <v>1327</v>
      </c>
      <c r="F23" s="461"/>
      <c r="G23" s="461"/>
      <c r="H23" s="147">
        <v>175</v>
      </c>
    </row>
    <row r="24" spans="2:8">
      <c r="B24" s="2891"/>
      <c r="C24" s="12" t="s">
        <v>2129</v>
      </c>
      <c r="D24" s="8" t="s">
        <v>2131</v>
      </c>
      <c r="E24" s="8" t="s">
        <v>2130</v>
      </c>
      <c r="F24" s="461"/>
      <c r="G24" s="461"/>
      <c r="H24" s="147">
        <v>145</v>
      </c>
    </row>
    <row r="25" spans="2:8">
      <c r="B25" s="2891"/>
      <c r="C25" s="12" t="s">
        <v>1316</v>
      </c>
      <c r="D25" s="8" t="s">
        <v>1317</v>
      </c>
      <c r="E25" s="8" t="s">
        <v>1318</v>
      </c>
      <c r="F25" s="461"/>
      <c r="G25" s="461"/>
      <c r="H25" s="147">
        <v>125</v>
      </c>
    </row>
    <row r="26" spans="2:8">
      <c r="B26" s="2891"/>
      <c r="C26" s="29" t="s">
        <v>1542</v>
      </c>
      <c r="D26" s="8" t="s">
        <v>1543</v>
      </c>
      <c r="E26" s="8" t="s">
        <v>1544</v>
      </c>
      <c r="F26" s="461"/>
      <c r="G26" s="461"/>
      <c r="H26" s="147">
        <v>120</v>
      </c>
    </row>
    <row r="27" spans="2:8" ht="15" thickBot="1">
      <c r="B27" s="2892"/>
      <c r="C27" s="49" t="s">
        <v>1332</v>
      </c>
      <c r="D27" s="150" t="s">
        <v>3263</v>
      </c>
      <c r="E27" s="4" t="s">
        <v>1330</v>
      </c>
      <c r="F27" s="526"/>
      <c r="G27" s="526"/>
      <c r="H27" s="472">
        <v>480</v>
      </c>
    </row>
    <row r="29" spans="2:8">
      <c r="B29" s="527"/>
      <c r="C29" s="877"/>
      <c r="D29" s="877"/>
    </row>
    <row r="30" spans="2:8">
      <c r="B30" s="2897" t="s">
        <v>3791</v>
      </c>
      <c r="C30" s="2897"/>
      <c r="D30" s="2897"/>
      <c r="E30" s="2897"/>
    </row>
    <row r="31" spans="2:8">
      <c r="B31" s="2898" t="s">
        <v>3790</v>
      </c>
      <c r="C31" s="2898"/>
      <c r="D31" s="2898"/>
      <c r="E31" s="2898"/>
    </row>
    <row r="32" spans="2:8">
      <c r="B32" s="1886"/>
      <c r="C32" s="1886"/>
      <c r="D32" s="1886"/>
      <c r="E32" s="1886"/>
    </row>
    <row r="33" spans="2:10">
      <c r="B33" s="2731" t="s">
        <v>2041</v>
      </c>
      <c r="C33" s="2895"/>
      <c r="D33" s="2895"/>
      <c r="E33" s="2896"/>
    </row>
    <row r="34" spans="2:10" ht="15" thickBot="1">
      <c r="B34" s="1890" t="s">
        <v>3011</v>
      </c>
      <c r="C34" s="1890" t="s">
        <v>3012</v>
      </c>
      <c r="D34" s="1891" t="s">
        <v>3013</v>
      </c>
      <c r="E34" s="1654" t="s">
        <v>23</v>
      </c>
      <c r="G34" s="2731" t="s">
        <v>3789</v>
      </c>
      <c r="H34" s="2895"/>
      <c r="I34" s="2895"/>
      <c r="J34" s="2896"/>
    </row>
    <row r="35" spans="2:10">
      <c r="B35" s="2899" t="s">
        <v>3800</v>
      </c>
      <c r="C35" s="2900"/>
      <c r="D35" s="2901"/>
      <c r="E35" s="1830" t="s">
        <v>3608</v>
      </c>
      <c r="G35" s="1882" t="s">
        <v>3011</v>
      </c>
      <c r="H35" s="1883" t="s">
        <v>3012</v>
      </c>
      <c r="I35" s="1884" t="s">
        <v>3013</v>
      </c>
      <c r="J35" s="1483" t="s">
        <v>2090</v>
      </c>
    </row>
    <row r="36" spans="2:10">
      <c r="B36" s="2899" t="s">
        <v>3804</v>
      </c>
      <c r="C36" s="2900"/>
      <c r="D36" s="2901"/>
      <c r="E36" s="1901" t="s">
        <v>3697</v>
      </c>
      <c r="G36" s="8"/>
      <c r="H36" s="8"/>
      <c r="I36" s="8"/>
      <c r="J36" s="8"/>
    </row>
    <row r="37" spans="2:10">
      <c r="B37" s="1639"/>
      <c r="C37" s="1887"/>
      <c r="D37" s="1888"/>
      <c r="E37" s="1654" t="s">
        <v>11</v>
      </c>
      <c r="G37" s="1885" t="s">
        <v>3671</v>
      </c>
      <c r="H37" s="1885" t="s">
        <v>3786</v>
      </c>
      <c r="I37" s="1824">
        <v>1</v>
      </c>
      <c r="J37" s="199" t="s">
        <v>3782</v>
      </c>
    </row>
    <row r="38" spans="2:10">
      <c r="B38" s="1525" t="s">
        <v>3703</v>
      </c>
      <c r="C38" s="1525" t="s">
        <v>3015</v>
      </c>
      <c r="D38" s="1878">
        <v>1</v>
      </c>
      <c r="E38" s="1654"/>
      <c r="G38" s="1885" t="s">
        <v>3674</v>
      </c>
      <c r="H38" s="1885" t="s">
        <v>3787</v>
      </c>
      <c r="I38" s="1824">
        <v>1</v>
      </c>
      <c r="J38" s="199" t="s">
        <v>3782</v>
      </c>
    </row>
    <row r="39" spans="2:10">
      <c r="B39" s="594" t="s">
        <v>3704</v>
      </c>
      <c r="C39" s="594" t="s">
        <v>3017</v>
      </c>
      <c r="D39" s="1879">
        <v>1</v>
      </c>
      <c r="E39" s="1654"/>
      <c r="G39" s="1881" t="s">
        <v>3783</v>
      </c>
      <c r="H39" s="1881" t="s">
        <v>3785</v>
      </c>
      <c r="I39" s="1824">
        <v>1</v>
      </c>
      <c r="J39" s="199" t="s">
        <v>200</v>
      </c>
    </row>
    <row r="40" spans="2:10">
      <c r="B40" s="594" t="s">
        <v>3705</v>
      </c>
      <c r="C40" s="594" t="s">
        <v>3706</v>
      </c>
      <c r="D40" s="1879">
        <v>2</v>
      </c>
      <c r="E40" s="1654"/>
      <c r="G40" s="1881" t="s">
        <v>3784</v>
      </c>
      <c r="H40" s="1881" t="s">
        <v>3785</v>
      </c>
      <c r="I40" s="1824">
        <v>1</v>
      </c>
      <c r="J40" s="199" t="s">
        <v>200</v>
      </c>
    </row>
    <row r="41" spans="2:10">
      <c r="B41" s="594" t="s">
        <v>3707</v>
      </c>
      <c r="C41" s="594" t="s">
        <v>3708</v>
      </c>
      <c r="D41" s="1879">
        <v>6</v>
      </c>
      <c r="E41" s="1654"/>
      <c r="G41" s="1824"/>
      <c r="H41" s="1824"/>
      <c r="I41" s="1824"/>
      <c r="J41" s="199"/>
    </row>
    <row r="42" spans="2:10">
      <c r="B42" s="594" t="s">
        <v>3709</v>
      </c>
      <c r="C42" s="594" t="s">
        <v>3710</v>
      </c>
      <c r="D42" s="1879">
        <v>6</v>
      </c>
      <c r="E42" s="1654"/>
    </row>
    <row r="43" spans="2:10">
      <c r="B43" s="1892" t="s">
        <v>3711</v>
      </c>
      <c r="C43" s="594" t="s">
        <v>3712</v>
      </c>
      <c r="D43" s="1879">
        <v>1</v>
      </c>
      <c r="E43" s="1654"/>
    </row>
    <row r="44" spans="2:10">
      <c r="B44" s="594" t="s">
        <v>3713</v>
      </c>
      <c r="C44" s="594" t="s">
        <v>3714</v>
      </c>
      <c r="D44" s="1879">
        <v>1</v>
      </c>
      <c r="E44" s="1654"/>
    </row>
    <row r="45" spans="2:10">
      <c r="B45" s="1639" t="s">
        <v>3874</v>
      </c>
      <c r="C45" s="1639" t="s">
        <v>3876</v>
      </c>
      <c r="D45" s="1879">
        <v>1</v>
      </c>
      <c r="E45" s="1654"/>
    </row>
    <row r="46" spans="2:10">
      <c r="B46" s="1639" t="s">
        <v>3875</v>
      </c>
      <c r="C46" s="1639" t="s">
        <v>3877</v>
      </c>
      <c r="D46" s="1879">
        <v>1</v>
      </c>
      <c r="E46" s="1654"/>
    </row>
    <row r="47" spans="2:10">
      <c r="B47" s="1893" t="s">
        <v>3798</v>
      </c>
      <c r="C47" s="1639" t="s">
        <v>3878</v>
      </c>
      <c r="D47" s="1879">
        <v>2</v>
      </c>
      <c r="E47" s="1654" t="s">
        <v>11</v>
      </c>
    </row>
    <row r="48" spans="2:10">
      <c r="B48" s="1892" t="s">
        <v>3715</v>
      </c>
      <c r="C48" s="594" t="s">
        <v>3046</v>
      </c>
      <c r="D48" s="1879">
        <v>3</v>
      </c>
      <c r="E48" s="1654"/>
      <c r="G48" s="1608" t="s">
        <v>11</v>
      </c>
    </row>
    <row r="49" spans="2:5">
      <c r="B49" s="1892" t="s">
        <v>3716</v>
      </c>
      <c r="C49" s="594" t="s">
        <v>3717</v>
      </c>
      <c r="D49" s="1879">
        <v>1</v>
      </c>
      <c r="E49" s="1654"/>
    </row>
    <row r="50" spans="2:5">
      <c r="B50" s="1892" t="s">
        <v>3718</v>
      </c>
      <c r="C50" s="594" t="s">
        <v>3719</v>
      </c>
      <c r="D50" s="1879">
        <v>1</v>
      </c>
      <c r="E50" s="1654"/>
    </row>
    <row r="51" spans="2:5">
      <c r="B51" s="1892" t="s">
        <v>3720</v>
      </c>
      <c r="C51" s="594" t="s">
        <v>3721</v>
      </c>
      <c r="D51" s="1879">
        <v>1</v>
      </c>
      <c r="E51" s="1654"/>
    </row>
    <row r="52" spans="2:5">
      <c r="B52" s="1892" t="s">
        <v>3722</v>
      </c>
      <c r="C52" s="594" t="s">
        <v>3723</v>
      </c>
      <c r="D52" s="1879">
        <v>3</v>
      </c>
      <c r="E52" s="1654"/>
    </row>
    <row r="53" spans="2:5">
      <c r="B53" s="1892" t="s">
        <v>3724</v>
      </c>
      <c r="C53" s="594" t="s">
        <v>3725</v>
      </c>
      <c r="D53" s="1879">
        <v>6</v>
      </c>
      <c r="E53" s="1654"/>
    </row>
    <row r="54" spans="2:5">
      <c r="B54" s="1892" t="s">
        <v>3726</v>
      </c>
      <c r="C54" s="594" t="s">
        <v>3727</v>
      </c>
      <c r="D54" s="1879">
        <v>1</v>
      </c>
      <c r="E54" s="1654"/>
    </row>
    <row r="55" spans="2:5">
      <c r="B55" s="1892" t="s">
        <v>3728</v>
      </c>
      <c r="C55" s="594" t="s">
        <v>3729</v>
      </c>
      <c r="D55" s="1879">
        <v>1</v>
      </c>
      <c r="E55" s="1654"/>
    </row>
    <row r="56" spans="2:5">
      <c r="B56" s="1892" t="s">
        <v>3730</v>
      </c>
      <c r="C56" s="594" t="s">
        <v>3731</v>
      </c>
      <c r="D56" s="1879">
        <v>1</v>
      </c>
      <c r="E56" s="1654"/>
    </row>
    <row r="57" spans="2:5">
      <c r="B57" s="1892" t="s">
        <v>3732</v>
      </c>
      <c r="C57" s="594" t="s">
        <v>3733</v>
      </c>
      <c r="D57" s="1879">
        <v>1</v>
      </c>
      <c r="E57" s="1654"/>
    </row>
    <row r="58" spans="2:5">
      <c r="B58" s="1892" t="s">
        <v>3734</v>
      </c>
      <c r="C58" s="594" t="s">
        <v>3735</v>
      </c>
      <c r="D58" s="1879">
        <v>1</v>
      </c>
      <c r="E58" s="1654"/>
    </row>
    <row r="59" spans="2:5">
      <c r="B59" s="1892" t="s">
        <v>3736</v>
      </c>
      <c r="C59" s="594" t="s">
        <v>3737</v>
      </c>
      <c r="D59" s="1879">
        <v>1</v>
      </c>
      <c r="E59" s="1654"/>
    </row>
    <row r="60" spans="2:5">
      <c r="B60" s="1892" t="s">
        <v>3738</v>
      </c>
      <c r="C60" s="594" t="s">
        <v>3739</v>
      </c>
      <c r="D60" s="1879">
        <v>1</v>
      </c>
      <c r="E60" s="1654"/>
    </row>
    <row r="61" spans="2:5">
      <c r="B61" s="1892" t="s">
        <v>3740</v>
      </c>
      <c r="C61" s="594" t="s">
        <v>3741</v>
      </c>
      <c r="D61" s="1879">
        <v>3</v>
      </c>
      <c r="E61" s="1654"/>
    </row>
    <row r="62" spans="2:5">
      <c r="B62" s="1892" t="s">
        <v>3742</v>
      </c>
      <c r="C62" s="594" t="s">
        <v>3743</v>
      </c>
      <c r="D62" s="1879">
        <v>1</v>
      </c>
      <c r="E62" s="1654"/>
    </row>
    <row r="63" spans="2:5">
      <c r="B63" s="1892" t="s">
        <v>3744</v>
      </c>
      <c r="C63" s="594" t="s">
        <v>3745</v>
      </c>
      <c r="D63" s="1879">
        <v>1</v>
      </c>
      <c r="E63" s="1654"/>
    </row>
    <row r="64" spans="2:5">
      <c r="B64" s="1892" t="s">
        <v>3746</v>
      </c>
      <c r="C64" s="594" t="s">
        <v>3747</v>
      </c>
      <c r="D64" s="1879">
        <v>1</v>
      </c>
      <c r="E64" s="1654"/>
    </row>
    <row r="65" spans="2:7">
      <c r="B65" s="1892" t="s">
        <v>3748</v>
      </c>
      <c r="C65" s="594" t="s">
        <v>3749</v>
      </c>
      <c r="D65" s="1879">
        <v>1</v>
      </c>
      <c r="E65" s="1654"/>
    </row>
    <row r="66" spans="2:7" ht="15.6">
      <c r="B66" s="1895" t="s">
        <v>3793</v>
      </c>
      <c r="C66" s="1639" t="s">
        <v>3792</v>
      </c>
      <c r="D66" s="1879">
        <v>1</v>
      </c>
      <c r="E66" s="1654"/>
    </row>
    <row r="67" spans="2:7">
      <c r="B67" s="1894" t="s">
        <v>3750</v>
      </c>
      <c r="C67" s="1877" t="s">
        <v>3751</v>
      </c>
      <c r="D67" s="1880">
        <v>1</v>
      </c>
      <c r="E67" s="9" t="s">
        <v>3434</v>
      </c>
    </row>
    <row r="68" spans="2:7">
      <c r="B68" s="1894" t="s">
        <v>3752</v>
      </c>
      <c r="C68" s="1877" t="s">
        <v>3753</v>
      </c>
      <c r="D68" s="1880">
        <v>1</v>
      </c>
      <c r="E68" s="9" t="s">
        <v>3434</v>
      </c>
    </row>
    <row r="69" spans="2:7">
      <c r="B69" s="2024" t="s">
        <v>3872</v>
      </c>
      <c r="C69" s="2025" t="s">
        <v>3873</v>
      </c>
      <c r="D69" s="2026">
        <v>1</v>
      </c>
      <c r="E69" s="1954" t="s">
        <v>3434</v>
      </c>
    </row>
    <row r="70" spans="2:7">
      <c r="B70" s="594"/>
      <c r="C70" s="594"/>
      <c r="D70" s="1879"/>
      <c r="E70" s="9"/>
    </row>
    <row r="71" spans="2:7">
      <c r="B71" s="2886"/>
      <c r="C71" s="2887"/>
      <c r="D71" s="2887"/>
      <c r="E71" s="2888"/>
    </row>
    <row r="74" spans="2:7" ht="18">
      <c r="B74" s="2880" t="s">
        <v>4033</v>
      </c>
      <c r="C74" s="2881"/>
      <c r="D74" s="2881"/>
      <c r="E74" s="2881"/>
      <c r="F74" s="2881"/>
      <c r="G74" s="2882"/>
    </row>
    <row r="75" spans="2:7" ht="18">
      <c r="B75" s="2883" t="s">
        <v>4030</v>
      </c>
      <c r="C75" s="2884"/>
      <c r="D75" s="2884"/>
      <c r="E75" s="2884"/>
      <c r="F75" s="2884"/>
      <c r="G75" s="2885"/>
    </row>
    <row r="76" spans="2:7" ht="18">
      <c r="B76" s="2033" t="s">
        <v>4031</v>
      </c>
      <c r="C76" s="874"/>
      <c r="D76" s="874"/>
      <c r="E76" s="874"/>
      <c r="F76" s="874"/>
      <c r="G76" s="80"/>
    </row>
  </sheetData>
  <mergeCells count="16">
    <mergeCell ref="B1:D1"/>
    <mergeCell ref="B3:D4"/>
    <mergeCell ref="B5:D5"/>
    <mergeCell ref="B7:H7"/>
    <mergeCell ref="B8:H8"/>
    <mergeCell ref="B74:G74"/>
    <mergeCell ref="B75:G75"/>
    <mergeCell ref="B71:E71"/>
    <mergeCell ref="B9:B27"/>
    <mergeCell ref="F12:G12"/>
    <mergeCell ref="B33:E33"/>
    <mergeCell ref="G34:J34"/>
    <mergeCell ref="B30:E30"/>
    <mergeCell ref="B31:E31"/>
    <mergeCell ref="B35:D35"/>
    <mergeCell ref="B36:D36"/>
  </mergeCells>
  <hyperlinks>
    <hyperlink ref="B8" r:id="rId1" xr:uid="{1E822F82-81BC-4D65-8C82-35D468982ADB}"/>
    <hyperlink ref="E35" r:id="rId2" xr:uid="{442E6FCF-3E5A-4A61-8DF8-AD03C1176BE5}"/>
  </hyperlinks>
  <pageMargins left="0.7" right="0.7" top="0.75" bottom="0.75" header="0.3" footer="0.3"/>
  <pageSetup orientation="portrait" horizontalDpi="4294967295" verticalDpi="4294967295" r:id="rId3"/>
  <drawing r:id="rId4"/>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63810-2D4B-4A3F-B42D-8BB5EF160870}">
  <sheetPr>
    <tabColor rgb="FFC00000"/>
  </sheetPr>
  <dimension ref="B1:J60"/>
  <sheetViews>
    <sheetView topLeftCell="A37" workbookViewId="0">
      <selection activeCell="E48" sqref="E48"/>
    </sheetView>
  </sheetViews>
  <sheetFormatPr defaultRowHeight="14.4"/>
  <cols>
    <col min="2" max="2" width="36.88671875" customWidth="1"/>
    <col min="3" max="3" width="28.5546875" customWidth="1"/>
    <col min="4" max="4" width="40.21875" customWidth="1"/>
    <col min="5" max="5" width="44.88671875" bestFit="1" customWidth="1"/>
    <col min="6" max="6" width="14.21875" customWidth="1"/>
    <col min="7" max="7" width="32.77734375" customWidth="1"/>
    <col min="8" max="8" width="32.5546875" bestFit="1" customWidth="1"/>
    <col min="9" max="9" width="13.44140625" bestFit="1" customWidth="1"/>
  </cols>
  <sheetData>
    <row r="1" spans="2:8">
      <c r="B1" s="2902" t="s">
        <v>3262</v>
      </c>
      <c r="C1" s="2902"/>
      <c r="D1" s="2902"/>
    </row>
    <row r="2" spans="2:8" ht="15" thickBot="1"/>
    <row r="3" spans="2:8">
      <c r="B3" s="2861" t="s">
        <v>3028</v>
      </c>
      <c r="C3" s="2862"/>
      <c r="D3" s="2863"/>
    </row>
    <row r="4" spans="2:8">
      <c r="B4" s="2921"/>
      <c r="C4" s="2922"/>
      <c r="D4" s="2923"/>
    </row>
    <row r="5" spans="2:8">
      <c r="B5" s="2909" t="s">
        <v>3029</v>
      </c>
      <c r="C5" s="2909"/>
      <c r="D5" s="2909"/>
    </row>
    <row r="6" spans="2:8" ht="15" thickBot="1">
      <c r="B6" s="1571"/>
      <c r="C6" s="1571"/>
      <c r="D6" s="1571"/>
    </row>
    <row r="7" spans="2:8" ht="15" thickBot="1">
      <c r="B7" s="2910" t="s">
        <v>3222</v>
      </c>
      <c r="C7" s="2911"/>
      <c r="D7" s="2911"/>
      <c r="E7" s="2911"/>
      <c r="F7" s="2911"/>
      <c r="G7" s="2911"/>
      <c r="H7" s="2912"/>
    </row>
    <row r="8" spans="2:8" ht="15" thickBot="1">
      <c r="B8" s="2913" t="s">
        <v>1296</v>
      </c>
      <c r="C8" s="2914"/>
      <c r="D8" s="2914"/>
      <c r="E8" s="2914"/>
      <c r="F8" s="2914"/>
      <c r="G8" s="2914"/>
      <c r="H8" s="2915"/>
    </row>
    <row r="9" spans="2:8" ht="15" thickBot="1">
      <c r="B9" s="2889"/>
      <c r="C9" s="82" t="s">
        <v>592</v>
      </c>
      <c r="D9" s="81" t="s">
        <v>4</v>
      </c>
      <c r="E9" s="81" t="s">
        <v>23</v>
      </c>
      <c r="F9" s="524"/>
      <c r="G9" s="524" t="s">
        <v>2029</v>
      </c>
      <c r="H9" s="145" t="s">
        <v>6</v>
      </c>
    </row>
    <row r="10" spans="2:8">
      <c r="B10" s="2890"/>
      <c r="C10" s="29" t="s">
        <v>2012</v>
      </c>
      <c r="D10" s="29" t="s">
        <v>2013</v>
      </c>
      <c r="E10" s="8"/>
      <c r="F10" s="525"/>
      <c r="G10" s="525" t="s">
        <v>1333</v>
      </c>
      <c r="H10" s="146">
        <v>1950</v>
      </c>
    </row>
    <row r="11" spans="2:8">
      <c r="B11" s="2890"/>
      <c r="C11" s="29" t="s">
        <v>1334</v>
      </c>
      <c r="D11" s="29" t="s">
        <v>1297</v>
      </c>
      <c r="E11" s="8" t="s">
        <v>2729</v>
      </c>
      <c r="F11" s="525"/>
      <c r="G11" s="525" t="s">
        <v>1333</v>
      </c>
      <c r="H11" s="146">
        <v>750</v>
      </c>
    </row>
    <row r="12" spans="2:8">
      <c r="B12" s="2890"/>
      <c r="C12" s="80" t="s">
        <v>3221</v>
      </c>
      <c r="D12" s="80" t="s">
        <v>1298</v>
      </c>
      <c r="E12" s="8" t="s">
        <v>11</v>
      </c>
      <c r="F12" s="2893" t="s">
        <v>11</v>
      </c>
      <c r="G12" s="2894"/>
      <c r="H12" s="146">
        <v>850</v>
      </c>
    </row>
    <row r="13" spans="2:8">
      <c r="B13" s="2890"/>
      <c r="C13" s="80" t="s">
        <v>1545</v>
      </c>
      <c r="D13" s="80" t="s">
        <v>1303</v>
      </c>
      <c r="E13" s="8"/>
      <c r="F13" s="525"/>
      <c r="G13" s="525"/>
      <c r="H13" s="146">
        <v>45</v>
      </c>
    </row>
    <row r="14" spans="2:8">
      <c r="B14" s="2891"/>
      <c r="C14" s="8" t="s">
        <v>1331</v>
      </c>
      <c r="D14" s="8" t="s">
        <v>1300</v>
      </c>
      <c r="E14" s="8" t="s">
        <v>1323</v>
      </c>
      <c r="F14" s="461"/>
      <c r="G14" s="525" t="s">
        <v>1333</v>
      </c>
      <c r="H14" s="147">
        <v>230</v>
      </c>
    </row>
    <row r="15" spans="2:8">
      <c r="B15" s="2891"/>
      <c r="C15" s="8" t="s">
        <v>1439</v>
      </c>
      <c r="D15" s="8" t="s">
        <v>1302</v>
      </c>
      <c r="E15" s="8" t="s">
        <v>1322</v>
      </c>
      <c r="F15" s="461"/>
      <c r="G15" s="461"/>
      <c r="H15" s="147">
        <v>125</v>
      </c>
    </row>
    <row r="16" spans="2:8" ht="15" thickBot="1">
      <c r="B16" s="2891"/>
      <c r="C16" s="8"/>
      <c r="D16" s="8"/>
      <c r="E16" s="8"/>
      <c r="F16" s="461"/>
      <c r="G16" s="461"/>
      <c r="H16" s="147"/>
    </row>
    <row r="17" spans="2:10" ht="15" thickBot="1">
      <c r="B17" s="2891"/>
      <c r="C17" s="521" t="s">
        <v>2074</v>
      </c>
      <c r="D17" s="522" t="s">
        <v>1307</v>
      </c>
      <c r="E17" s="522" t="s">
        <v>1665</v>
      </c>
      <c r="F17" s="528"/>
      <c r="G17" s="528"/>
      <c r="H17" s="952">
        <v>3850</v>
      </c>
    </row>
    <row r="18" spans="2:10" ht="15" thickBot="1">
      <c r="B18" s="2891"/>
      <c r="C18" s="1572"/>
      <c r="D18" s="1572"/>
      <c r="E18" s="1572"/>
      <c r="F18" s="1573"/>
      <c r="G18" s="1573"/>
      <c r="H18" s="1574"/>
    </row>
    <row r="19" spans="2:10">
      <c r="B19" s="2891"/>
      <c r="C19" s="503" t="s">
        <v>1304</v>
      </c>
      <c r="D19" s="142"/>
      <c r="E19" s="142"/>
      <c r="F19" s="529"/>
      <c r="G19" s="529"/>
      <c r="H19" s="504"/>
    </row>
    <row r="20" spans="2:10">
      <c r="B20" s="2891"/>
      <c r="C20" s="12" t="s">
        <v>1328</v>
      </c>
      <c r="D20" s="8" t="s">
        <v>1305</v>
      </c>
      <c r="E20" s="8" t="s">
        <v>1314</v>
      </c>
      <c r="F20" s="461"/>
      <c r="G20" s="461"/>
      <c r="H20" s="147">
        <v>235</v>
      </c>
    </row>
    <row r="21" spans="2:10">
      <c r="B21" s="2891"/>
      <c r="C21" s="12" t="s">
        <v>1329</v>
      </c>
      <c r="D21" s="8" t="s">
        <v>1306</v>
      </c>
      <c r="E21" s="8" t="s">
        <v>1315</v>
      </c>
      <c r="F21" s="461"/>
      <c r="G21" s="461"/>
      <c r="H21" s="147">
        <v>220</v>
      </c>
    </row>
    <row r="22" spans="2:10">
      <c r="B22" s="2891"/>
      <c r="C22" s="12" t="s">
        <v>1319</v>
      </c>
      <c r="D22" s="8" t="s">
        <v>1324</v>
      </c>
      <c r="E22" s="8" t="s">
        <v>2730</v>
      </c>
      <c r="F22" s="461"/>
      <c r="G22" s="461"/>
      <c r="H22" s="147">
        <v>400</v>
      </c>
    </row>
    <row r="23" spans="2:10">
      <c r="B23" s="2891"/>
      <c r="C23" s="12" t="s">
        <v>1320</v>
      </c>
      <c r="D23" s="8" t="s">
        <v>1325</v>
      </c>
      <c r="E23" s="8" t="s">
        <v>1327</v>
      </c>
      <c r="F23" s="461"/>
      <c r="G23" s="461"/>
      <c r="H23" s="147">
        <v>175</v>
      </c>
    </row>
    <row r="24" spans="2:10">
      <c r="B24" s="2891"/>
      <c r="C24" s="12" t="s">
        <v>2129</v>
      </c>
      <c r="D24" s="8" t="s">
        <v>2131</v>
      </c>
      <c r="E24" s="8" t="s">
        <v>2130</v>
      </c>
      <c r="F24" s="461"/>
      <c r="G24" s="461"/>
      <c r="H24" s="147">
        <v>145</v>
      </c>
    </row>
    <row r="25" spans="2:10">
      <c r="B25" s="2891"/>
      <c r="C25" s="12" t="s">
        <v>1316</v>
      </c>
      <c r="D25" s="8" t="s">
        <v>1317</v>
      </c>
      <c r="E25" s="8" t="s">
        <v>1318</v>
      </c>
      <c r="F25" s="461"/>
      <c r="G25" s="461"/>
      <c r="H25" s="147">
        <v>125</v>
      </c>
    </row>
    <row r="26" spans="2:10">
      <c r="B26" s="2891"/>
      <c r="C26" s="29" t="s">
        <v>1542</v>
      </c>
      <c r="D26" s="8" t="s">
        <v>1543</v>
      </c>
      <c r="E26" s="8" t="s">
        <v>1544</v>
      </c>
      <c r="F26" s="461"/>
      <c r="G26" s="461"/>
      <c r="H26" s="147">
        <v>120</v>
      </c>
    </row>
    <row r="27" spans="2:10" ht="15" thickBot="1">
      <c r="B27" s="2892"/>
      <c r="C27" s="49" t="s">
        <v>1332</v>
      </c>
      <c r="D27" s="150" t="s">
        <v>3263</v>
      </c>
      <c r="E27" s="4" t="s">
        <v>1330</v>
      </c>
      <c r="F27" s="526"/>
      <c r="G27" s="526"/>
      <c r="H27" s="472">
        <v>480</v>
      </c>
    </row>
    <row r="29" spans="2:10" ht="15" thickBot="1">
      <c r="B29" s="2924" t="s">
        <v>3644</v>
      </c>
      <c r="C29" s="2925"/>
      <c r="D29" s="2925"/>
      <c r="E29" s="2925"/>
      <c r="F29" s="1640"/>
      <c r="G29" s="2916" t="s">
        <v>3368</v>
      </c>
      <c r="H29" s="2917"/>
      <c r="I29" s="2917"/>
      <c r="J29" s="2917"/>
    </row>
    <row r="30" spans="2:10" ht="15" thickBot="1">
      <c r="B30" s="1527" t="s">
        <v>3011</v>
      </c>
      <c r="C30" s="1528" t="s">
        <v>3012</v>
      </c>
      <c r="D30" s="1529" t="s">
        <v>8</v>
      </c>
      <c r="E30" s="1529" t="s">
        <v>3013</v>
      </c>
      <c r="G30" s="1527" t="s">
        <v>3011</v>
      </c>
      <c r="H30" s="1528" t="s">
        <v>3012</v>
      </c>
      <c r="I30" s="1529" t="s">
        <v>8</v>
      </c>
      <c r="J30" s="1529" t="s">
        <v>3013</v>
      </c>
    </row>
    <row r="31" spans="2:10">
      <c r="B31" s="1524" t="s">
        <v>3014</v>
      </c>
      <c r="C31" s="1525" t="s">
        <v>3015</v>
      </c>
      <c r="D31" s="1522" t="s">
        <v>3473</v>
      </c>
      <c r="E31" s="1526">
        <v>1</v>
      </c>
      <c r="G31" s="1524" t="s">
        <v>3014</v>
      </c>
      <c r="H31" s="1525" t="s">
        <v>3015</v>
      </c>
      <c r="I31" s="1526" t="s">
        <v>11</v>
      </c>
      <c r="J31" s="1526">
        <v>1</v>
      </c>
    </row>
    <row r="32" spans="2:10">
      <c r="B32" s="1520" t="s">
        <v>3016</v>
      </c>
      <c r="C32" s="594" t="s">
        <v>3017</v>
      </c>
      <c r="D32" s="1522" t="s">
        <v>3473</v>
      </c>
      <c r="E32" s="1522">
        <v>1</v>
      </c>
      <c r="G32" s="1520" t="s">
        <v>3016</v>
      </c>
      <c r="H32" s="594" t="s">
        <v>3017</v>
      </c>
      <c r="I32" s="1522" t="s">
        <v>11</v>
      </c>
      <c r="J32" s="1522">
        <v>1</v>
      </c>
    </row>
    <row r="33" spans="2:10">
      <c r="B33" s="1520" t="s">
        <v>3018</v>
      </c>
      <c r="C33" s="594" t="s">
        <v>3019</v>
      </c>
      <c r="D33" s="1522" t="s">
        <v>3473</v>
      </c>
      <c r="E33" s="1522">
        <v>1</v>
      </c>
      <c r="G33" s="1520" t="s">
        <v>3018</v>
      </c>
      <c r="H33" s="594" t="s">
        <v>3019</v>
      </c>
      <c r="I33" s="1522" t="s">
        <v>11</v>
      </c>
      <c r="J33" s="1522">
        <v>1</v>
      </c>
    </row>
    <row r="34" spans="2:10">
      <c r="B34" s="1520" t="s">
        <v>3020</v>
      </c>
      <c r="C34" s="594" t="s">
        <v>3021</v>
      </c>
      <c r="D34" s="1522" t="s">
        <v>3260</v>
      </c>
      <c r="E34" s="1522">
        <v>1</v>
      </c>
      <c r="G34" s="1520" t="s">
        <v>3020</v>
      </c>
      <c r="H34" s="594" t="s">
        <v>3021</v>
      </c>
      <c r="I34" s="1522" t="s">
        <v>3260</v>
      </c>
      <c r="J34" s="1522">
        <v>1</v>
      </c>
    </row>
    <row r="35" spans="2:10">
      <c r="B35" s="1521" t="s">
        <v>3022</v>
      </c>
      <c r="C35" s="594" t="s">
        <v>3023</v>
      </c>
      <c r="D35" s="1522" t="s">
        <v>3473</v>
      </c>
      <c r="E35" s="1522">
        <v>1</v>
      </c>
      <c r="G35" s="1521" t="s">
        <v>3332</v>
      </c>
      <c r="H35" s="594" t="s">
        <v>3023</v>
      </c>
      <c r="I35" s="1522" t="s">
        <v>11</v>
      </c>
      <c r="J35" s="1522">
        <v>1</v>
      </c>
    </row>
    <row r="36" spans="2:10">
      <c r="B36" s="1523"/>
      <c r="C36" s="594"/>
      <c r="D36" s="1522"/>
      <c r="E36" s="1522"/>
      <c r="G36" s="1523"/>
      <c r="H36" s="594"/>
      <c r="I36" s="1522"/>
      <c r="J36" s="1522"/>
    </row>
    <row r="37" spans="2:10">
      <c r="B37" s="1520"/>
      <c r="C37" s="594"/>
      <c r="D37" s="1522"/>
      <c r="E37" s="1522"/>
      <c r="G37" s="2918" t="s">
        <v>3261</v>
      </c>
      <c r="H37" s="2919"/>
      <c r="I37" s="2919"/>
      <c r="J37" s="2920"/>
    </row>
    <row r="38" spans="2:10">
      <c r="B38" s="1523"/>
      <c r="C38" s="594"/>
      <c r="D38" s="1522"/>
      <c r="E38" s="1522"/>
      <c r="G38" s="1523"/>
      <c r="H38" s="594"/>
      <c r="I38" s="1522"/>
      <c r="J38" s="1522"/>
    </row>
    <row r="39" spans="2:10">
      <c r="B39" s="1520"/>
      <c r="C39" s="594"/>
      <c r="D39" s="1522"/>
      <c r="E39" s="1522"/>
      <c r="G39" s="1520"/>
      <c r="H39" s="594"/>
      <c r="I39" s="1522"/>
      <c r="J39" s="1522"/>
    </row>
    <row r="40" spans="2:10">
      <c r="B40" s="882"/>
      <c r="C40" s="632"/>
      <c r="D40" s="634"/>
      <c r="E40" s="634"/>
      <c r="G40" s="882"/>
      <c r="H40" s="632"/>
      <c r="I40" s="634"/>
      <c r="J40" s="634"/>
    </row>
    <row r="41" spans="2:10" ht="15" thickBot="1">
      <c r="B41" s="527"/>
      <c r="C41" s="877"/>
      <c r="D41" s="877"/>
      <c r="E41" s="72"/>
    </row>
    <row r="42" spans="2:10">
      <c r="G42" s="1623"/>
      <c r="H42" s="1624"/>
      <c r="I42" s="1624"/>
    </row>
    <row r="43" spans="2:10">
      <c r="B43" s="665" t="s">
        <v>3369</v>
      </c>
    </row>
    <row r="44" spans="2:10">
      <c r="B44" s="665" t="s">
        <v>3370</v>
      </c>
    </row>
    <row r="46" spans="2:10">
      <c r="B46" s="904" t="s">
        <v>3024</v>
      </c>
    </row>
    <row r="47" spans="2:10">
      <c r="B47" t="s">
        <v>3025</v>
      </c>
    </row>
    <row r="48" spans="2:10">
      <c r="E48" s="1841"/>
    </row>
    <row r="59" spans="2:2">
      <c r="B59" t="s">
        <v>3026</v>
      </c>
    </row>
    <row r="60" spans="2:2">
      <c r="B60" t="s">
        <v>3027</v>
      </c>
    </row>
  </sheetData>
  <mergeCells count="10">
    <mergeCell ref="G29:J29"/>
    <mergeCell ref="G37:J37"/>
    <mergeCell ref="B1:D1"/>
    <mergeCell ref="B3:D4"/>
    <mergeCell ref="B5:D5"/>
    <mergeCell ref="B7:H7"/>
    <mergeCell ref="B8:H8"/>
    <mergeCell ref="B9:B27"/>
    <mergeCell ref="F12:G12"/>
    <mergeCell ref="B29:E29"/>
  </mergeCells>
  <hyperlinks>
    <hyperlink ref="B8" r:id="rId1" xr:uid="{9C42E941-7770-4C52-BD29-1576A2F32C62}"/>
  </hyperlinks>
  <pageMargins left="0.7" right="0.7" top="0.75" bottom="0.75" header="0.3" footer="0.3"/>
  <pageSetup orientation="portrait" horizontalDpi="300" verticalDpi="300" r:id="rId2"/>
  <drawing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100B8-ADBB-4E0B-AAD2-9D89EC29060D}">
  <sheetPr codeName="Sheet35">
    <tabColor rgb="FFC00000"/>
  </sheetPr>
  <dimension ref="A1:G74"/>
  <sheetViews>
    <sheetView zoomScale="90" zoomScaleNormal="90" workbookViewId="0">
      <selection activeCell="B14" sqref="B14:C14"/>
    </sheetView>
  </sheetViews>
  <sheetFormatPr defaultColWidth="9" defaultRowHeight="14.4"/>
  <cols>
    <col min="2" max="2" width="33.21875" customWidth="1"/>
    <col min="3" max="3" width="42.6640625" customWidth="1"/>
    <col min="4" max="4" width="28.109375" customWidth="1"/>
    <col min="5" max="5" width="45.77734375" bestFit="1" customWidth="1"/>
    <col min="6" max="6" width="20.109375" customWidth="1"/>
    <col min="7" max="7" width="12.44140625" customWidth="1"/>
  </cols>
  <sheetData>
    <row r="1" spans="1:6">
      <c r="A1" s="224" t="s">
        <v>664</v>
      </c>
      <c r="B1" s="2821" t="s">
        <v>2727</v>
      </c>
      <c r="C1" s="2821"/>
      <c r="D1" s="2821"/>
    </row>
    <row r="3" spans="1:6" ht="15" thickBot="1"/>
    <row r="4" spans="1:6">
      <c r="B4" s="2929" t="s">
        <v>2041</v>
      </c>
      <c r="C4" s="2930"/>
      <c r="D4" s="2931"/>
    </row>
    <row r="5" spans="1:6">
      <c r="B5" s="12" t="s">
        <v>592</v>
      </c>
      <c r="C5" s="8" t="s">
        <v>5</v>
      </c>
      <c r="D5" s="535" t="s">
        <v>2043</v>
      </c>
    </row>
    <row r="6" spans="1:6">
      <c r="B6" s="12"/>
      <c r="C6" s="8" t="s">
        <v>2060</v>
      </c>
      <c r="D6" s="535" t="s">
        <v>1771</v>
      </c>
    </row>
    <row r="7" spans="1:6">
      <c r="B7" s="12" t="s">
        <v>11</v>
      </c>
      <c r="C7" s="1323" t="s">
        <v>2688</v>
      </c>
      <c r="D7" s="535">
        <v>1</v>
      </c>
    </row>
    <row r="8" spans="1:6" ht="2.7" customHeight="1">
      <c r="B8" s="882"/>
      <c r="C8" s="632"/>
      <c r="D8" s="634"/>
    </row>
    <row r="10" spans="1:6" ht="15" thickBot="1">
      <c r="E10" s="1256"/>
      <c r="F10" s="1256"/>
    </row>
    <row r="11" spans="1:6">
      <c r="B11" s="2929" t="s">
        <v>2061</v>
      </c>
      <c r="C11" s="2930"/>
      <c r="D11" s="2932"/>
    </row>
    <row r="12" spans="1:6">
      <c r="B12" s="840" t="s">
        <v>2001</v>
      </c>
      <c r="C12" s="8" t="s">
        <v>5</v>
      </c>
      <c r="D12" s="461" t="s">
        <v>2043</v>
      </c>
    </row>
    <row r="13" spans="1:6">
      <c r="B13" s="1255" t="s">
        <v>2732</v>
      </c>
      <c r="C13" s="1254" t="s">
        <v>2722</v>
      </c>
      <c r="D13" s="527">
        <v>1</v>
      </c>
    </row>
    <row r="14" spans="1:6" ht="15" thickBot="1">
      <c r="B14" s="2933" t="s">
        <v>2678</v>
      </c>
      <c r="C14" s="2934"/>
      <c r="D14" s="548">
        <v>1</v>
      </c>
    </row>
    <row r="15" spans="1:6" ht="3" customHeight="1">
      <c r="B15" s="883"/>
      <c r="C15" s="884"/>
      <c r="D15" s="1257"/>
    </row>
    <row r="18" spans="2:7">
      <c r="B18" s="1295" t="s">
        <v>2728</v>
      </c>
      <c r="C18" s="1020"/>
    </row>
    <row r="19" spans="2:7" ht="15" thickBot="1"/>
    <row r="20" spans="2:7" ht="15" thickBot="1">
      <c r="B20" s="2270" t="s">
        <v>3227</v>
      </c>
      <c r="C20" s="2271"/>
      <c r="D20" s="2271"/>
      <c r="E20" s="2271"/>
      <c r="F20" s="2271"/>
      <c r="G20" s="2272"/>
    </row>
    <row r="21" spans="2:7" ht="15" thickBot="1">
      <c r="B21" s="2248" t="s">
        <v>1296</v>
      </c>
      <c r="C21" s="2249"/>
      <c r="D21" s="2249"/>
      <c r="E21" s="2249"/>
      <c r="F21" s="2249"/>
      <c r="G21" s="2250"/>
    </row>
    <row r="22" spans="2:7" ht="15" thickBot="1">
      <c r="B22" s="2231"/>
      <c r="C22" s="82" t="s">
        <v>592</v>
      </c>
      <c r="D22" s="81" t="s">
        <v>4</v>
      </c>
      <c r="E22" s="81" t="s">
        <v>23</v>
      </c>
      <c r="F22" s="524" t="s">
        <v>2029</v>
      </c>
      <c r="G22" s="145" t="s">
        <v>6</v>
      </c>
    </row>
    <row r="23" spans="2:7">
      <c r="B23" s="2232"/>
      <c r="C23" s="29" t="s">
        <v>2012</v>
      </c>
      <c r="D23" s="29" t="s">
        <v>2013</v>
      </c>
      <c r="E23" s="8"/>
      <c r="F23" s="525" t="s">
        <v>1333</v>
      </c>
      <c r="G23" s="146">
        <v>1950</v>
      </c>
    </row>
    <row r="24" spans="2:7">
      <c r="B24" s="2232"/>
      <c r="C24" s="29" t="s">
        <v>1334</v>
      </c>
      <c r="D24" s="29" t="s">
        <v>1297</v>
      </c>
      <c r="E24" s="8" t="s">
        <v>2729</v>
      </c>
      <c r="F24" s="525" t="s">
        <v>1333</v>
      </c>
      <c r="G24" s="146">
        <v>750</v>
      </c>
    </row>
    <row r="25" spans="2:7">
      <c r="B25" s="2232"/>
      <c r="C25" s="80" t="s">
        <v>2032</v>
      </c>
      <c r="D25" s="80" t="s">
        <v>1298</v>
      </c>
      <c r="E25" s="8" t="s">
        <v>11</v>
      </c>
      <c r="F25" s="525" t="s">
        <v>3550</v>
      </c>
      <c r="G25" s="146" t="s">
        <v>11</v>
      </c>
    </row>
    <row r="26" spans="2:7">
      <c r="B26" s="2232"/>
      <c r="C26" s="80" t="s">
        <v>1545</v>
      </c>
      <c r="D26" s="80" t="s">
        <v>1303</v>
      </c>
      <c r="E26" s="8"/>
      <c r="F26" s="525"/>
      <c r="G26" s="146">
        <v>45</v>
      </c>
    </row>
    <row r="27" spans="2:7">
      <c r="B27" s="2233"/>
      <c r="C27" s="8" t="s">
        <v>1331</v>
      </c>
      <c r="D27" s="8" t="s">
        <v>1300</v>
      </c>
      <c r="E27" s="8" t="s">
        <v>1323</v>
      </c>
      <c r="F27" s="525" t="s">
        <v>1333</v>
      </c>
      <c r="G27" s="147">
        <v>230</v>
      </c>
    </row>
    <row r="28" spans="2:7">
      <c r="B28" s="2233"/>
      <c r="C28" s="8" t="s">
        <v>1439</v>
      </c>
      <c r="D28" s="8" t="s">
        <v>1302</v>
      </c>
      <c r="E28" s="8" t="s">
        <v>1322</v>
      </c>
      <c r="F28" s="461"/>
      <c r="G28" s="147">
        <v>125</v>
      </c>
    </row>
    <row r="29" spans="2:7" ht="28.8">
      <c r="B29" s="2233"/>
      <c r="C29" s="619" t="s">
        <v>3254</v>
      </c>
      <c r="D29" s="1606"/>
      <c r="E29" s="1608" t="s">
        <v>3255</v>
      </c>
      <c r="F29" s="1607" t="s">
        <v>1333</v>
      </c>
      <c r="G29" s="147"/>
    </row>
    <row r="30" spans="2:7">
      <c r="B30" s="2233"/>
      <c r="C30" s="1606" t="s">
        <v>3256</v>
      </c>
      <c r="D30" s="1606"/>
      <c r="E30" s="1606" t="s">
        <v>3257</v>
      </c>
      <c r="F30" s="1607" t="s">
        <v>1333</v>
      </c>
      <c r="G30" s="147"/>
    </row>
    <row r="31" spans="2:7" ht="15" thickBot="1">
      <c r="B31" s="2233"/>
      <c r="C31" s="1606" t="s">
        <v>3256</v>
      </c>
      <c r="D31" s="1609"/>
      <c r="E31" s="1606" t="s">
        <v>3788</v>
      </c>
      <c r="F31" s="1607" t="s">
        <v>1333</v>
      </c>
      <c r="G31" s="252"/>
    </row>
    <row r="32" spans="2:7" ht="15" thickBot="1">
      <c r="B32" s="2233"/>
      <c r="C32" s="521" t="s">
        <v>2072</v>
      </c>
      <c r="D32" s="522" t="s">
        <v>1307</v>
      </c>
      <c r="E32" s="522" t="s">
        <v>11</v>
      </c>
      <c r="F32" s="528"/>
      <c r="G32" s="952" t="s">
        <v>184</v>
      </c>
    </row>
    <row r="33" spans="2:7" ht="15" thickBot="1">
      <c r="B33" s="2233"/>
      <c r="C33" s="505"/>
      <c r="D33" s="505"/>
      <c r="E33" s="505"/>
      <c r="F33" s="530"/>
      <c r="G33" s="506"/>
    </row>
    <row r="34" spans="2:7">
      <c r="B34" s="2233"/>
      <c r="C34" s="1605" t="s">
        <v>1304</v>
      </c>
      <c r="D34" s="142"/>
      <c r="E34" s="142"/>
      <c r="F34" s="529"/>
      <c r="G34" s="504"/>
    </row>
    <row r="35" spans="2:7">
      <c r="B35" s="2233"/>
      <c r="C35" s="12" t="s">
        <v>1328</v>
      </c>
      <c r="D35" s="8" t="s">
        <v>1305</v>
      </c>
      <c r="E35" s="8" t="s">
        <v>1314</v>
      </c>
      <c r="F35" s="461"/>
      <c r="G35" s="147">
        <v>235</v>
      </c>
    </row>
    <row r="36" spans="2:7">
      <c r="B36" s="2233"/>
      <c r="C36" s="12" t="s">
        <v>1329</v>
      </c>
      <c r="D36" s="8" t="s">
        <v>1306</v>
      </c>
      <c r="E36" s="8" t="s">
        <v>1315</v>
      </c>
      <c r="F36" s="461"/>
      <c r="G36" s="147">
        <v>220</v>
      </c>
    </row>
    <row r="37" spans="2:7">
      <c r="B37" s="2233"/>
      <c r="C37" s="12" t="s">
        <v>1319</v>
      </c>
      <c r="D37" s="8" t="s">
        <v>1324</v>
      </c>
      <c r="E37" s="8" t="s">
        <v>2730</v>
      </c>
      <c r="F37" s="461"/>
      <c r="G37" s="147">
        <v>400</v>
      </c>
    </row>
    <row r="38" spans="2:7">
      <c r="B38" s="2233"/>
      <c r="C38" s="12" t="s">
        <v>1320</v>
      </c>
      <c r="D38" s="8" t="s">
        <v>1325</v>
      </c>
      <c r="E38" s="8" t="s">
        <v>1327</v>
      </c>
      <c r="F38" s="461"/>
      <c r="G38" s="147">
        <v>175</v>
      </c>
    </row>
    <row r="39" spans="2:7">
      <c r="B39" s="2233"/>
      <c r="C39" s="12" t="s">
        <v>2129</v>
      </c>
      <c r="D39" s="8" t="s">
        <v>2131</v>
      </c>
      <c r="E39" s="8" t="s">
        <v>2130</v>
      </c>
      <c r="F39" s="461"/>
      <c r="G39" s="147">
        <v>145</v>
      </c>
    </row>
    <row r="40" spans="2:7">
      <c r="B40" s="2233"/>
      <c r="C40" s="12" t="s">
        <v>1316</v>
      </c>
      <c r="D40" s="8" t="s">
        <v>1317</v>
      </c>
      <c r="E40" s="8" t="s">
        <v>1318</v>
      </c>
      <c r="F40" s="461"/>
      <c r="G40" s="147">
        <v>125</v>
      </c>
    </row>
    <row r="41" spans="2:7">
      <c r="B41" s="2233"/>
      <c r="C41" s="29" t="s">
        <v>1542</v>
      </c>
      <c r="D41" s="8" t="s">
        <v>1543</v>
      </c>
      <c r="E41" s="8" t="s">
        <v>1544</v>
      </c>
      <c r="F41" s="461"/>
      <c r="G41" s="147">
        <v>120</v>
      </c>
    </row>
    <row r="42" spans="2:7" ht="15" thickBot="1">
      <c r="B42" s="2234"/>
      <c r="C42" s="49" t="s">
        <v>1332</v>
      </c>
      <c r="D42" s="150" t="s">
        <v>1301</v>
      </c>
      <c r="E42" s="4" t="s">
        <v>1330</v>
      </c>
      <c r="F42" s="526"/>
      <c r="G42" s="472">
        <v>480</v>
      </c>
    </row>
    <row r="43" spans="2:7" ht="15" thickBot="1"/>
    <row r="44" spans="2:7">
      <c r="B44" s="2926" t="s">
        <v>2877</v>
      </c>
      <c r="C44" s="2927"/>
      <c r="D44" s="2927"/>
      <c r="E44" s="2927"/>
      <c r="F44" s="2927"/>
      <c r="G44" s="2928"/>
    </row>
    <row r="45" spans="2:7" ht="15.6">
      <c r="B45" s="1234" t="s">
        <v>2689</v>
      </c>
      <c r="C45" s="1235" t="s">
        <v>592</v>
      </c>
      <c r="D45" s="1236" t="s">
        <v>2690</v>
      </c>
      <c r="E45" s="1237" t="s">
        <v>8</v>
      </c>
      <c r="F45" s="1238"/>
      <c r="G45" s="1239"/>
    </row>
    <row r="46" spans="2:7">
      <c r="B46" s="1240" t="s">
        <v>2691</v>
      </c>
      <c r="C46" s="1241" t="s">
        <v>2692</v>
      </c>
      <c r="D46" s="1242">
        <v>299</v>
      </c>
      <c r="E46" s="1242"/>
      <c r="F46" s="1243"/>
      <c r="G46" s="1244"/>
    </row>
    <row r="47" spans="2:7">
      <c r="B47" s="1240" t="s">
        <v>2693</v>
      </c>
      <c r="C47" s="1242" t="s">
        <v>2694</v>
      </c>
      <c r="D47" s="1242">
        <v>150</v>
      </c>
      <c r="E47" s="1245" t="s">
        <v>2695</v>
      </c>
      <c r="F47" s="1243"/>
      <c r="G47" s="1244"/>
    </row>
    <row r="48" spans="2:7">
      <c r="B48" s="1246" t="s">
        <v>2696</v>
      </c>
      <c r="C48" s="1247" t="s">
        <v>2697</v>
      </c>
      <c r="D48" s="1248">
        <v>30</v>
      </c>
      <c r="E48" s="1249"/>
      <c r="F48" s="1243"/>
      <c r="G48" s="1244"/>
    </row>
    <row r="49" spans="2:7">
      <c r="B49" s="1246" t="s">
        <v>2698</v>
      </c>
      <c r="C49" s="1247" t="s">
        <v>2699</v>
      </c>
      <c r="D49" s="1248">
        <v>35</v>
      </c>
      <c r="E49" s="1249"/>
      <c r="F49" s="1243"/>
      <c r="G49" s="1244"/>
    </row>
    <row r="50" spans="2:7">
      <c r="B50" s="1246" t="s">
        <v>2700</v>
      </c>
      <c r="C50" s="1247" t="s">
        <v>2701</v>
      </c>
      <c r="D50" s="1248">
        <v>125</v>
      </c>
      <c r="E50" s="1245" t="s">
        <v>2702</v>
      </c>
      <c r="F50" s="1243"/>
      <c r="G50" s="1244"/>
    </row>
    <row r="51" spans="2:7">
      <c r="B51" s="1246" t="s">
        <v>2703</v>
      </c>
      <c r="C51" s="1248" t="s">
        <v>2704</v>
      </c>
      <c r="D51" s="1248">
        <v>55</v>
      </c>
      <c r="E51" s="1249"/>
      <c r="F51" s="1243"/>
      <c r="G51" s="1244"/>
    </row>
    <row r="52" spans="2:7">
      <c r="B52" s="1246" t="s">
        <v>2705</v>
      </c>
      <c r="C52" s="1248" t="s">
        <v>2706</v>
      </c>
      <c r="D52" s="1248">
        <v>60</v>
      </c>
      <c r="E52" s="1249"/>
      <c r="F52" s="1243"/>
      <c r="G52" s="1244"/>
    </row>
    <row r="53" spans="2:7">
      <c r="B53" s="1246" t="s">
        <v>2707</v>
      </c>
      <c r="C53" s="1250" t="s">
        <v>2708</v>
      </c>
      <c r="D53" s="1248">
        <v>45</v>
      </c>
      <c r="E53" s="1249"/>
      <c r="F53" s="1243"/>
      <c r="G53" s="1244"/>
    </row>
    <row r="54" spans="2:7">
      <c r="B54" s="1246" t="s">
        <v>2709</v>
      </c>
      <c r="C54" s="1250" t="s">
        <v>2710</v>
      </c>
      <c r="D54" s="1248">
        <v>50</v>
      </c>
      <c r="E54" s="1249"/>
      <c r="F54" s="1243"/>
      <c r="G54" s="1244"/>
    </row>
    <row r="55" spans="2:7">
      <c r="B55" s="1246" t="s">
        <v>2731</v>
      </c>
      <c r="C55" s="1247" t="s">
        <v>2711</v>
      </c>
      <c r="D55" s="1248">
        <v>400</v>
      </c>
      <c r="E55" s="1249"/>
      <c r="F55" s="1243"/>
      <c r="G55" s="1244"/>
    </row>
    <row r="56" spans="2:7">
      <c r="B56" s="1246" t="s">
        <v>2712</v>
      </c>
      <c r="C56" s="1247" t="s">
        <v>2713</v>
      </c>
      <c r="D56" s="1248">
        <v>1250</v>
      </c>
      <c r="E56" s="1245" t="s">
        <v>2714</v>
      </c>
      <c r="F56" s="1243"/>
      <c r="G56" s="1244"/>
    </row>
    <row r="57" spans="2:7">
      <c r="B57" s="1246" t="s">
        <v>2715</v>
      </c>
      <c r="C57" s="1247" t="s">
        <v>2716</v>
      </c>
      <c r="D57" s="1248">
        <v>11</v>
      </c>
      <c r="E57" s="1245" t="s">
        <v>2717</v>
      </c>
      <c r="F57" s="1243"/>
      <c r="G57" s="1244"/>
    </row>
    <row r="58" spans="2:7" ht="15" thickBot="1">
      <c r="B58" s="1246" t="s">
        <v>2718</v>
      </c>
      <c r="C58" s="1247" t="s">
        <v>2719</v>
      </c>
      <c r="D58" s="1248">
        <v>13</v>
      </c>
      <c r="E58" s="1245" t="s">
        <v>2720</v>
      </c>
      <c r="F58" s="1243"/>
      <c r="G58" s="1244"/>
    </row>
    <row r="59" spans="2:7" ht="15" thickBot="1">
      <c r="B59" s="1281" t="s">
        <v>2750</v>
      </c>
      <c r="C59" s="1282" t="s">
        <v>2721</v>
      </c>
      <c r="D59" s="1283">
        <v>2950</v>
      </c>
      <c r="E59" s="1249"/>
      <c r="F59" s="1243"/>
      <c r="G59" s="1244"/>
    </row>
    <row r="60" spans="2:7" ht="15" thickBot="1">
      <c r="B60" s="1278" t="s">
        <v>2751</v>
      </c>
      <c r="C60" s="1279" t="s">
        <v>2752</v>
      </c>
      <c r="D60" s="1280">
        <v>2600</v>
      </c>
      <c r="E60" s="1249"/>
      <c r="F60" s="1243"/>
      <c r="G60" s="1244"/>
    </row>
    <row r="61" spans="2:7" ht="15" thickBot="1">
      <c r="B61" s="1278" t="s">
        <v>2753</v>
      </c>
      <c r="C61" s="1279" t="s">
        <v>2754</v>
      </c>
      <c r="D61" s="1280">
        <v>230</v>
      </c>
      <c r="E61" s="1249"/>
      <c r="F61" s="1243"/>
      <c r="G61" s="1244"/>
    </row>
    <row r="62" spans="2:7" ht="15" thickBot="1">
      <c r="B62" s="1278" t="s">
        <v>2755</v>
      </c>
      <c r="C62" s="1279" t="s">
        <v>2756</v>
      </c>
      <c r="D62" s="1280">
        <v>120</v>
      </c>
      <c r="E62" s="1249"/>
      <c r="F62" s="1243"/>
      <c r="G62" s="1244"/>
    </row>
    <row r="63" spans="2:7" ht="15" thickBot="1">
      <c r="B63" s="1278" t="s">
        <v>2757</v>
      </c>
      <c r="C63" s="1279" t="s">
        <v>2758</v>
      </c>
      <c r="D63" s="1280">
        <v>333</v>
      </c>
      <c r="E63" s="1249"/>
      <c r="F63" s="1243"/>
      <c r="G63" s="1244"/>
    </row>
    <row r="64" spans="2:7" ht="15" thickBot="1">
      <c r="B64" s="1278" t="s">
        <v>2759</v>
      </c>
      <c r="C64" s="1279" t="s">
        <v>2760</v>
      </c>
      <c r="D64" s="1280">
        <v>45</v>
      </c>
      <c r="E64" s="1249"/>
      <c r="F64" s="1243"/>
      <c r="G64" s="1244"/>
    </row>
    <row r="65" spans="2:7" ht="15" thickBot="1">
      <c r="B65" s="1278" t="s">
        <v>2761</v>
      </c>
      <c r="C65" s="1279" t="s">
        <v>2762</v>
      </c>
      <c r="D65" s="1280">
        <v>52</v>
      </c>
      <c r="E65" s="1249"/>
      <c r="F65" s="1243"/>
      <c r="G65" s="1244"/>
    </row>
    <row r="66" spans="2:7">
      <c r="B66" s="1330" t="s">
        <v>2722</v>
      </c>
      <c r="C66" s="1331" t="s">
        <v>2732</v>
      </c>
      <c r="D66" s="1332">
        <v>2150</v>
      </c>
      <c r="E66" s="1333" t="s">
        <v>2726</v>
      </c>
      <c r="F66" s="1243"/>
      <c r="G66" s="1244"/>
    </row>
    <row r="67" spans="2:7" ht="15" thickBot="1">
      <c r="B67" s="1251" t="s">
        <v>2723</v>
      </c>
      <c r="C67" s="1252" t="s">
        <v>2724</v>
      </c>
      <c r="D67" s="1253">
        <v>1299</v>
      </c>
      <c r="E67" s="1286" t="s">
        <v>2725</v>
      </c>
      <c r="F67" s="1287"/>
      <c r="G67" s="1288"/>
    </row>
    <row r="68" spans="2:7" ht="15" thickBot="1">
      <c r="B68" s="1276"/>
      <c r="C68" s="1277"/>
      <c r="D68" s="1284"/>
      <c r="E68" s="8"/>
      <c r="F68" s="8"/>
      <c r="G68" s="8"/>
    </row>
    <row r="69" spans="2:7" ht="15" thickBot="1">
      <c r="B69" s="1278"/>
      <c r="C69" s="1279"/>
      <c r="D69" s="1285"/>
      <c r="E69" s="8"/>
      <c r="F69" s="8"/>
      <c r="G69" s="8"/>
    </row>
    <row r="70" spans="2:7" ht="15" thickBot="1">
      <c r="B70" s="1278"/>
      <c r="C70" s="1279"/>
      <c r="D70" s="1285"/>
      <c r="E70" s="8"/>
      <c r="F70" s="8"/>
      <c r="G70" s="8"/>
    </row>
    <row r="71" spans="2:7" ht="15" thickBot="1">
      <c r="B71" s="1278"/>
      <c r="C71" s="1279"/>
      <c r="D71" s="1285"/>
      <c r="E71" s="8"/>
      <c r="F71" s="8"/>
      <c r="G71" s="8"/>
    </row>
    <row r="72" spans="2:7" ht="15" thickBot="1">
      <c r="B72" s="1278"/>
      <c r="C72" s="1279"/>
      <c r="D72" s="1285"/>
      <c r="E72" s="8"/>
      <c r="F72" s="8"/>
      <c r="G72" s="8"/>
    </row>
    <row r="73" spans="2:7" ht="15" thickBot="1">
      <c r="B73" s="1278"/>
      <c r="C73" s="1279"/>
      <c r="D73" s="1285"/>
      <c r="E73" s="8"/>
      <c r="F73" s="8"/>
      <c r="G73" s="8"/>
    </row>
    <row r="74" spans="2:7" ht="15" thickBot="1">
      <c r="B74" s="1278"/>
      <c r="C74" s="1279"/>
      <c r="D74" s="1285"/>
      <c r="E74" s="8"/>
      <c r="F74" s="8"/>
      <c r="G74" s="8"/>
    </row>
  </sheetData>
  <sheetProtection formatCells="0" formatColumns="0" formatRows="0" insertColumns="0" insertRows="0" insertHyperlinks="0" deleteColumns="0" deleteRows="0" sort="0" autoFilter="0" pivotTables="0"/>
  <mergeCells count="8">
    <mergeCell ref="B44:G44"/>
    <mergeCell ref="B1:D1"/>
    <mergeCell ref="B20:G20"/>
    <mergeCell ref="B21:G21"/>
    <mergeCell ref="B22:B42"/>
    <mergeCell ref="B4:D4"/>
    <mergeCell ref="B11:D11"/>
    <mergeCell ref="B14:C14"/>
  </mergeCells>
  <hyperlinks>
    <hyperlink ref="A1" location="Contents!A1" display="Return" xr:uid="{FB6E2784-77C8-4417-912A-4DB323F96A38}"/>
    <hyperlink ref="B21" r:id="rId1" xr:uid="{C30E6A32-AE81-4967-A735-F5FDA7948D3A}"/>
  </hyperlinks>
  <pageMargins left="0.7" right="0.7" top="0.75" bottom="0.75" header="0.3" footer="0.3"/>
  <pageSetup paperSize="9" orientation="portrait" verticalDpi="597"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DBCBA-A8CE-4044-AC51-5E048DCF8466}">
  <sheetPr codeName="Sheet41">
    <tabColor rgb="FFC00000"/>
  </sheetPr>
  <dimension ref="A1:H267"/>
  <sheetViews>
    <sheetView topLeftCell="A260" zoomScale="90" zoomScaleNormal="90" workbookViewId="0">
      <selection activeCell="A270" sqref="A270:XFD294"/>
    </sheetView>
  </sheetViews>
  <sheetFormatPr defaultColWidth="9" defaultRowHeight="14.4"/>
  <cols>
    <col min="2" max="2" width="18.109375" customWidth="1"/>
    <col min="3" max="3" width="34.21875" customWidth="1"/>
    <col min="4" max="4" width="38.5546875" bestFit="1" customWidth="1"/>
    <col min="5" max="5" width="33" customWidth="1"/>
    <col min="6" max="6" width="16.21875" customWidth="1"/>
    <col min="7" max="7" width="18.77734375" customWidth="1"/>
    <col min="8" max="8" width="16" customWidth="1"/>
    <col min="9" max="9" width="32.21875" customWidth="1"/>
    <col min="10" max="10" width="12.77734375" customWidth="1"/>
    <col min="11" max="11" width="13.77734375" customWidth="1"/>
  </cols>
  <sheetData>
    <row r="1" spans="1:8">
      <c r="A1" s="224" t="s">
        <v>664</v>
      </c>
      <c r="B1" s="2813" t="s">
        <v>2052</v>
      </c>
      <c r="C1" s="2813"/>
      <c r="D1" s="2813"/>
      <c r="E1" s="885">
        <f>Cover!B6</f>
        <v>2026</v>
      </c>
    </row>
    <row r="3" spans="1:8">
      <c r="B3" t="s">
        <v>2856</v>
      </c>
      <c r="G3" t="s">
        <v>460</v>
      </c>
    </row>
    <row r="4" spans="1:8">
      <c r="B4" t="s">
        <v>1998</v>
      </c>
      <c r="G4" t="s">
        <v>11</v>
      </c>
    </row>
    <row r="5" spans="1:8">
      <c r="B5" s="1321" t="s">
        <v>2545</v>
      </c>
      <c r="C5" s="1321"/>
      <c r="D5" s="1321"/>
    </row>
    <row r="6" spans="1:8" ht="15" thickBot="1">
      <c r="B6" s="665"/>
      <c r="C6" s="665"/>
      <c r="D6" s="665"/>
    </row>
    <row r="7" spans="1:8" ht="15" thickBot="1">
      <c r="B7" s="2273" t="s">
        <v>3220</v>
      </c>
      <c r="C7" s="2274"/>
      <c r="D7" s="2274"/>
      <c r="E7" s="2274"/>
      <c r="F7" s="2274"/>
      <c r="G7" s="2274"/>
      <c r="H7" s="2275"/>
    </row>
    <row r="8" spans="1:8" ht="15" thickBot="1">
      <c r="B8" s="2257" t="s">
        <v>1296</v>
      </c>
      <c r="C8" s="2258"/>
      <c r="D8" s="2258"/>
      <c r="E8" s="2258"/>
      <c r="F8" s="2258"/>
      <c r="G8" s="2258"/>
      <c r="H8" s="2259"/>
    </row>
    <row r="9" spans="1:8" ht="15" thickBot="1">
      <c r="B9" s="2266"/>
      <c r="C9" s="82" t="s">
        <v>592</v>
      </c>
      <c r="D9" s="81" t="s">
        <v>4</v>
      </c>
      <c r="E9" s="81" t="s">
        <v>23</v>
      </c>
      <c r="F9" s="524"/>
      <c r="G9" s="524" t="s">
        <v>2029</v>
      </c>
      <c r="H9" s="145" t="s">
        <v>6</v>
      </c>
    </row>
    <row r="10" spans="1:8">
      <c r="B10" s="2267"/>
      <c r="C10" s="29" t="s">
        <v>2012</v>
      </c>
      <c r="D10" s="29" t="s">
        <v>2013</v>
      </c>
      <c r="E10" s="8"/>
      <c r="F10" s="525"/>
      <c r="G10" s="525" t="s">
        <v>1333</v>
      </c>
      <c r="H10" s="146">
        <v>1950</v>
      </c>
    </row>
    <row r="11" spans="1:8">
      <c r="B11" s="2267"/>
      <c r="C11" s="29" t="s">
        <v>1334</v>
      </c>
      <c r="D11" s="29" t="s">
        <v>1297</v>
      </c>
      <c r="E11" s="8" t="s">
        <v>1539</v>
      </c>
      <c r="F11" s="525"/>
      <c r="G11" s="525" t="s">
        <v>1333</v>
      </c>
      <c r="H11" s="146">
        <v>750</v>
      </c>
    </row>
    <row r="12" spans="1:8">
      <c r="B12" s="2267"/>
      <c r="C12" s="80" t="s">
        <v>2028</v>
      </c>
      <c r="D12" s="80" t="s">
        <v>1298</v>
      </c>
      <c r="E12" s="8" t="s">
        <v>11</v>
      </c>
      <c r="F12" s="525"/>
      <c r="G12" s="525" t="s">
        <v>11</v>
      </c>
      <c r="H12" s="146">
        <v>850</v>
      </c>
    </row>
    <row r="13" spans="1:8">
      <c r="B13" s="2267"/>
      <c r="C13" s="80" t="s">
        <v>1545</v>
      </c>
      <c r="D13" s="80" t="s">
        <v>1303</v>
      </c>
      <c r="E13" s="8"/>
      <c r="F13" s="525"/>
      <c r="G13" s="525" t="s">
        <v>11</v>
      </c>
      <c r="H13" s="146">
        <v>45</v>
      </c>
    </row>
    <row r="14" spans="1:8">
      <c r="B14" s="2268"/>
      <c r="C14" s="8" t="s">
        <v>1331</v>
      </c>
      <c r="D14" s="8" t="s">
        <v>1300</v>
      </c>
      <c r="E14" s="8" t="s">
        <v>1323</v>
      </c>
      <c r="F14" s="461"/>
      <c r="G14" s="525" t="s">
        <v>1333</v>
      </c>
      <c r="H14" s="147">
        <v>230</v>
      </c>
    </row>
    <row r="15" spans="1:8">
      <c r="B15" s="2268"/>
      <c r="C15" s="8" t="s">
        <v>1439</v>
      </c>
      <c r="D15" s="8" t="s">
        <v>1302</v>
      </c>
      <c r="E15" s="8" t="s">
        <v>1322</v>
      </c>
      <c r="F15" s="461"/>
      <c r="G15" s="461"/>
      <c r="H15" s="147">
        <v>125</v>
      </c>
    </row>
    <row r="16" spans="1:8" ht="15" thickBot="1">
      <c r="B16" s="2268"/>
      <c r="C16" s="8"/>
      <c r="D16" s="8"/>
      <c r="E16" s="8"/>
      <c r="F16" s="461"/>
      <c r="G16" s="461"/>
      <c r="H16" s="147"/>
    </row>
    <row r="17" spans="2:8" ht="15" thickBot="1">
      <c r="B17" s="2268"/>
      <c r="C17" s="521" t="s">
        <v>2074</v>
      </c>
      <c r="D17" s="522" t="s">
        <v>1307</v>
      </c>
      <c r="E17" s="522" t="s">
        <v>1665</v>
      </c>
      <c r="F17" s="528"/>
      <c r="G17" s="528"/>
      <c r="H17" s="952">
        <v>3850</v>
      </c>
    </row>
    <row r="18" spans="2:8" ht="15" thickBot="1">
      <c r="B18" s="2268"/>
      <c r="C18" s="505"/>
      <c r="D18" s="505"/>
      <c r="E18" s="505"/>
      <c r="F18" s="530"/>
      <c r="G18" s="530"/>
      <c r="H18" s="506"/>
    </row>
    <row r="19" spans="2:8">
      <c r="B19" s="2268"/>
      <c r="C19" s="503" t="s">
        <v>1304</v>
      </c>
      <c r="D19" s="142"/>
      <c r="E19" s="142"/>
      <c r="F19" s="529"/>
      <c r="G19" s="529"/>
      <c r="H19" s="504"/>
    </row>
    <row r="20" spans="2:8">
      <c r="B20" s="2268"/>
      <c r="C20" s="12" t="s">
        <v>1328</v>
      </c>
      <c r="D20" s="8" t="s">
        <v>1305</v>
      </c>
      <c r="E20" s="8" t="s">
        <v>1314</v>
      </c>
      <c r="F20" s="461"/>
      <c r="G20" s="461"/>
      <c r="H20" s="147">
        <v>235</v>
      </c>
    </row>
    <row r="21" spans="2:8">
      <c r="B21" s="2268"/>
      <c r="C21" s="12" t="s">
        <v>1329</v>
      </c>
      <c r="D21" s="8" t="s">
        <v>1306</v>
      </c>
      <c r="E21" s="8" t="s">
        <v>1315</v>
      </c>
      <c r="F21" s="461"/>
      <c r="G21" s="461"/>
      <c r="H21" s="147">
        <v>220</v>
      </c>
    </row>
    <row r="22" spans="2:8">
      <c r="B22" s="2268"/>
      <c r="C22" s="12" t="s">
        <v>1319</v>
      </c>
      <c r="D22" s="8" t="s">
        <v>1324</v>
      </c>
      <c r="E22" s="8" t="s">
        <v>2730</v>
      </c>
      <c r="F22" s="461"/>
      <c r="G22" s="461"/>
      <c r="H22" s="147">
        <v>400</v>
      </c>
    </row>
    <row r="23" spans="2:8">
      <c r="B23" s="2268"/>
      <c r="C23" s="12" t="s">
        <v>1320</v>
      </c>
      <c r="D23" s="8" t="s">
        <v>1325</v>
      </c>
      <c r="E23" s="8" t="s">
        <v>1327</v>
      </c>
      <c r="F23" s="461"/>
      <c r="G23" s="461"/>
      <c r="H23" s="147">
        <v>175</v>
      </c>
    </row>
    <row r="24" spans="2:8">
      <c r="B24" s="2268"/>
      <c r="C24" s="12" t="s">
        <v>2129</v>
      </c>
      <c r="D24" s="8" t="s">
        <v>2131</v>
      </c>
      <c r="E24" s="8" t="s">
        <v>2130</v>
      </c>
      <c r="F24" s="461"/>
      <c r="G24" s="461"/>
      <c r="H24" s="147">
        <v>145</v>
      </c>
    </row>
    <row r="25" spans="2:8">
      <c r="B25" s="2268"/>
      <c r="C25" s="12" t="s">
        <v>1316</v>
      </c>
      <c r="D25" s="8" t="s">
        <v>1317</v>
      </c>
      <c r="E25" s="8" t="s">
        <v>1318</v>
      </c>
      <c r="F25" s="461"/>
      <c r="G25" s="461"/>
      <c r="H25" s="147">
        <v>125</v>
      </c>
    </row>
    <row r="26" spans="2:8">
      <c r="B26" s="2268"/>
      <c r="C26" s="29" t="s">
        <v>1542</v>
      </c>
      <c r="D26" s="8" t="s">
        <v>1543</v>
      </c>
      <c r="E26" s="8" t="s">
        <v>1544</v>
      </c>
      <c r="F26" s="461"/>
      <c r="G26" s="461"/>
      <c r="H26" s="147">
        <v>120</v>
      </c>
    </row>
    <row r="27" spans="2:8" ht="15" thickBot="1">
      <c r="B27" s="2269"/>
      <c r="C27" s="49" t="s">
        <v>1332</v>
      </c>
      <c r="D27" s="150" t="s">
        <v>1301</v>
      </c>
      <c r="E27" s="4" t="s">
        <v>1330</v>
      </c>
      <c r="F27" s="526"/>
      <c r="G27" s="526"/>
      <c r="H27" s="472">
        <v>480</v>
      </c>
    </row>
    <row r="28" spans="2:8" ht="15" thickBot="1"/>
    <row r="29" spans="2:8">
      <c r="B29" s="915" t="s">
        <v>2590</v>
      </c>
      <c r="C29" s="916" t="s">
        <v>2589</v>
      </c>
      <c r="D29" s="916"/>
      <c r="E29" s="917"/>
    </row>
    <row r="30" spans="2:8" ht="15" thickBot="1">
      <c r="B30" s="1019" t="s">
        <v>2847</v>
      </c>
      <c r="C30" s="1020"/>
      <c r="D30" s="1020"/>
      <c r="E30" s="1021">
        <v>550</v>
      </c>
    </row>
    <row r="31" spans="2:8" ht="15" thickBot="1">
      <c r="B31" s="909" t="s">
        <v>2149</v>
      </c>
      <c r="C31" s="905" t="s">
        <v>592</v>
      </c>
      <c r="D31" s="906" t="s">
        <v>2150</v>
      </c>
      <c r="E31" s="910" t="s">
        <v>2151</v>
      </c>
    </row>
    <row r="32" spans="2:8" ht="15" thickBot="1">
      <c r="B32" s="2941" t="s">
        <v>2590</v>
      </c>
      <c r="C32" s="1324">
        <v>1300123</v>
      </c>
      <c r="D32" s="1325" t="s">
        <v>2587</v>
      </c>
      <c r="E32" s="1326">
        <v>1</v>
      </c>
    </row>
    <row r="33" spans="2:5" ht="15" thickBot="1">
      <c r="B33" s="2942"/>
      <c r="C33" s="1327">
        <v>1300107</v>
      </c>
      <c r="D33" s="1328" t="s">
        <v>2588</v>
      </c>
      <c r="E33" s="1329">
        <v>1</v>
      </c>
    </row>
    <row r="34" spans="2:5" ht="15" thickBot="1"/>
    <row r="35" spans="2:5">
      <c r="B35" s="2935" t="s">
        <v>1999</v>
      </c>
      <c r="C35" s="2936"/>
      <c r="D35" s="2936"/>
      <c r="E35" s="2937"/>
    </row>
    <row r="36" spans="2:5">
      <c r="B36" s="868" t="s">
        <v>4</v>
      </c>
      <c r="C36" s="869" t="s">
        <v>5</v>
      </c>
      <c r="D36" s="869" t="s">
        <v>592</v>
      </c>
      <c r="E36" s="870" t="s">
        <v>2001</v>
      </c>
    </row>
    <row r="37" spans="2:5">
      <c r="B37" s="872" t="s">
        <v>2002</v>
      </c>
      <c r="C37" t="s">
        <v>2003</v>
      </c>
      <c r="E37" s="864" t="s">
        <v>2004</v>
      </c>
    </row>
    <row r="38" spans="2:5">
      <c r="B38" s="873" t="s">
        <v>2007</v>
      </c>
      <c r="C38" s="874"/>
      <c r="D38" s="874"/>
      <c r="E38" s="875"/>
    </row>
    <row r="39" spans="2:5">
      <c r="B39" s="876" t="s">
        <v>2008</v>
      </c>
      <c r="C39" s="877" t="s">
        <v>2857</v>
      </c>
      <c r="D39" s="877" t="s">
        <v>1406</v>
      </c>
      <c r="E39" s="878" t="s">
        <v>1872</v>
      </c>
    </row>
    <row r="40" spans="2:5" ht="15" thickBot="1">
      <c r="B40" s="879"/>
      <c r="C40" s="49"/>
      <c r="D40" s="49"/>
      <c r="E40" s="865"/>
    </row>
    <row r="41" spans="2:5" ht="15" thickBot="1"/>
    <row r="42" spans="2:5">
      <c r="B42" s="915" t="s">
        <v>2009</v>
      </c>
      <c r="C42" s="916" t="s">
        <v>2232</v>
      </c>
      <c r="D42" s="916"/>
      <c r="E42" s="917" t="s">
        <v>2006</v>
      </c>
    </row>
    <row r="43" spans="2:5">
      <c r="B43" s="1232" t="s">
        <v>2228</v>
      </c>
      <c r="E43" s="864"/>
    </row>
    <row r="44" spans="2:5">
      <c r="B44" s="1233" t="s">
        <v>2853</v>
      </c>
      <c r="C44" s="1020"/>
      <c r="D44" s="1020"/>
      <c r="E44" s="864"/>
    </row>
    <row r="45" spans="2:5" ht="14.7" customHeight="1" thickBot="1">
      <c r="B45" s="840" t="s">
        <v>2231</v>
      </c>
      <c r="E45" s="923">
        <v>2500</v>
      </c>
    </row>
    <row r="46" spans="2:5" ht="15" thickBot="1">
      <c r="B46" s="909" t="s">
        <v>2149</v>
      </c>
      <c r="C46" s="905" t="s">
        <v>592</v>
      </c>
      <c r="D46" s="906" t="s">
        <v>2150</v>
      </c>
      <c r="E46" s="910" t="s">
        <v>2151</v>
      </c>
    </row>
    <row r="47" spans="2:5" ht="15" thickBot="1">
      <c r="B47" s="2938" t="s">
        <v>2152</v>
      </c>
      <c r="C47" s="907">
        <v>1130027</v>
      </c>
      <c r="D47" s="908" t="s">
        <v>2153</v>
      </c>
      <c r="E47" s="911">
        <v>12</v>
      </c>
    </row>
    <row r="48" spans="2:5" ht="15" thickBot="1">
      <c r="B48" s="2939"/>
      <c r="C48" s="907">
        <v>1130400</v>
      </c>
      <c r="D48" s="908" t="s">
        <v>2154</v>
      </c>
      <c r="E48" s="911">
        <v>6</v>
      </c>
    </row>
    <row r="49" spans="2:5" ht="15" thickBot="1">
      <c r="B49" s="2939"/>
      <c r="C49" s="907">
        <v>1130470</v>
      </c>
      <c r="D49" s="908" t="s">
        <v>2155</v>
      </c>
      <c r="E49" s="911">
        <v>6</v>
      </c>
    </row>
    <row r="50" spans="2:5" ht="15" thickBot="1">
      <c r="B50" s="2939"/>
      <c r="C50" s="907">
        <v>1130472</v>
      </c>
      <c r="D50" s="908" t="s">
        <v>2156</v>
      </c>
      <c r="E50" s="911">
        <v>6</v>
      </c>
    </row>
    <row r="51" spans="2:5" ht="15" thickBot="1">
      <c r="B51" s="2939"/>
      <c r="C51" s="907">
        <v>1130474</v>
      </c>
      <c r="D51" s="908" t="s">
        <v>2157</v>
      </c>
      <c r="E51" s="911">
        <v>12</v>
      </c>
    </row>
    <row r="52" spans="2:5" ht="15" thickBot="1">
      <c r="B52" s="2939"/>
      <c r="C52" s="907">
        <v>1130488</v>
      </c>
      <c r="D52" s="908" t="s">
        <v>2158</v>
      </c>
      <c r="E52" s="911">
        <v>6</v>
      </c>
    </row>
    <row r="53" spans="2:5" ht="15" thickBot="1">
      <c r="B53" s="2940"/>
      <c r="C53" s="907">
        <v>1130579</v>
      </c>
      <c r="D53" s="908" t="s">
        <v>2159</v>
      </c>
      <c r="E53" s="911">
        <v>12</v>
      </c>
    </row>
    <row r="54" spans="2:5" ht="15" thickBot="1">
      <c r="B54" s="2938" t="s">
        <v>2160</v>
      </c>
      <c r="C54" s="907">
        <v>1140071</v>
      </c>
      <c r="D54" s="908" t="s">
        <v>2161</v>
      </c>
      <c r="E54" s="911">
        <v>1</v>
      </c>
    </row>
    <row r="55" spans="2:5" ht="15" thickBot="1">
      <c r="B55" s="2939"/>
      <c r="C55" s="907">
        <v>1140319</v>
      </c>
      <c r="D55" s="908" t="s">
        <v>2162</v>
      </c>
      <c r="E55" s="911">
        <v>1</v>
      </c>
    </row>
    <row r="56" spans="2:5" ht="15" thickBot="1">
      <c r="B56" s="2939"/>
      <c r="C56" s="907">
        <v>1140334</v>
      </c>
      <c r="D56" s="908" t="s">
        <v>2163</v>
      </c>
      <c r="E56" s="911">
        <v>1</v>
      </c>
    </row>
    <row r="57" spans="2:5" ht="15" thickBot="1">
      <c r="B57" s="2939"/>
      <c r="C57" s="907">
        <v>1141014</v>
      </c>
      <c r="D57" s="908" t="s">
        <v>2164</v>
      </c>
      <c r="E57" s="911">
        <v>1</v>
      </c>
    </row>
    <row r="58" spans="2:5" ht="15" thickBot="1">
      <c r="B58" s="2940"/>
      <c r="C58" s="907">
        <v>3600199</v>
      </c>
      <c r="D58" s="908" t="s">
        <v>2165</v>
      </c>
      <c r="E58" s="911">
        <v>1</v>
      </c>
    </row>
    <row r="59" spans="2:5" ht="15" thickBot="1">
      <c r="B59" s="2938" t="s">
        <v>2166</v>
      </c>
      <c r="C59" s="907">
        <v>1150534</v>
      </c>
      <c r="D59" s="908" t="s">
        <v>2167</v>
      </c>
      <c r="E59" s="911">
        <v>1</v>
      </c>
    </row>
    <row r="60" spans="2:5" ht="15" thickBot="1">
      <c r="B60" s="2939"/>
      <c r="C60" s="907">
        <v>1159000</v>
      </c>
      <c r="D60" s="908" t="s">
        <v>2168</v>
      </c>
      <c r="E60" s="911">
        <v>1</v>
      </c>
    </row>
    <row r="61" spans="2:5" ht="15" thickBot="1">
      <c r="B61" s="2939"/>
      <c r="C61" s="907">
        <v>1260309</v>
      </c>
      <c r="D61" s="908" t="s">
        <v>2169</v>
      </c>
      <c r="E61" s="911">
        <v>1</v>
      </c>
    </row>
    <row r="62" spans="2:5" ht="15" thickBot="1">
      <c r="B62" s="2939"/>
      <c r="C62" s="907">
        <v>3100015</v>
      </c>
      <c r="D62" s="908" t="s">
        <v>2170</v>
      </c>
      <c r="E62" s="911">
        <v>6</v>
      </c>
    </row>
    <row r="63" spans="2:5" ht="15" thickBot="1">
      <c r="B63" s="2939"/>
      <c r="C63" s="907">
        <v>3202029</v>
      </c>
      <c r="D63" s="908" t="s">
        <v>2171</v>
      </c>
      <c r="E63" s="911">
        <v>14</v>
      </c>
    </row>
    <row r="64" spans="2:5" ht="15" thickBot="1">
      <c r="B64" s="2939"/>
      <c r="C64" s="907">
        <v>3202038</v>
      </c>
      <c r="D64" s="908" t="s">
        <v>2172</v>
      </c>
      <c r="E64" s="911">
        <v>1</v>
      </c>
    </row>
    <row r="65" spans="2:5" ht="15" thickBot="1">
      <c r="B65" s="2939"/>
      <c r="C65" s="907">
        <v>3600187</v>
      </c>
      <c r="D65" s="908" t="s">
        <v>2173</v>
      </c>
      <c r="E65" s="911">
        <v>3</v>
      </c>
    </row>
    <row r="66" spans="2:5" ht="15" thickBot="1">
      <c r="B66" s="2940"/>
      <c r="C66" s="907">
        <v>3600188</v>
      </c>
      <c r="D66" s="908" t="s">
        <v>2174</v>
      </c>
      <c r="E66" s="911">
        <v>3</v>
      </c>
    </row>
    <row r="67" spans="2:5" ht="15" thickBot="1">
      <c r="B67" s="2938" t="s">
        <v>2175</v>
      </c>
      <c r="C67" s="907">
        <v>1160978</v>
      </c>
      <c r="D67" s="908" t="s">
        <v>2176</v>
      </c>
      <c r="E67" s="911">
        <v>1</v>
      </c>
    </row>
    <row r="68" spans="2:5" ht="15" thickBot="1">
      <c r="B68" s="2939"/>
      <c r="C68" s="907">
        <v>3205065</v>
      </c>
      <c r="D68" s="908" t="s">
        <v>2177</v>
      </c>
      <c r="E68" s="911">
        <v>3</v>
      </c>
    </row>
    <row r="69" spans="2:5" ht="15" thickBot="1">
      <c r="B69" s="2940"/>
      <c r="C69" s="907">
        <v>3600113</v>
      </c>
      <c r="D69" s="908" t="s">
        <v>2178</v>
      </c>
      <c r="E69" s="911">
        <v>1</v>
      </c>
    </row>
    <row r="70" spans="2:5" ht="15" thickBot="1">
      <c r="B70" s="2938" t="s">
        <v>2179</v>
      </c>
      <c r="C70" s="907">
        <v>3051069</v>
      </c>
      <c r="D70" s="908" t="s">
        <v>2180</v>
      </c>
      <c r="E70" s="911">
        <v>3</v>
      </c>
    </row>
    <row r="71" spans="2:5" ht="15" thickBot="1">
      <c r="B71" s="2939"/>
      <c r="C71" s="907">
        <v>1210282</v>
      </c>
      <c r="D71" s="908" t="s">
        <v>2181</v>
      </c>
      <c r="E71" s="911">
        <v>1</v>
      </c>
    </row>
    <row r="72" spans="2:5" ht="15" thickBot="1">
      <c r="B72" s="2939"/>
      <c r="C72" s="907">
        <v>1210283</v>
      </c>
      <c r="D72" s="908" t="s">
        <v>2182</v>
      </c>
      <c r="E72" s="911">
        <v>1</v>
      </c>
    </row>
    <row r="73" spans="2:5" ht="15" thickBot="1">
      <c r="B73" s="2939"/>
      <c r="C73" s="907">
        <v>1210625</v>
      </c>
      <c r="D73" s="908" t="s">
        <v>2183</v>
      </c>
      <c r="E73" s="911">
        <v>1</v>
      </c>
    </row>
    <row r="74" spans="2:5" ht="15" thickBot="1">
      <c r="B74" s="2939"/>
      <c r="C74" s="907">
        <v>3200123</v>
      </c>
      <c r="D74" s="908" t="s">
        <v>2184</v>
      </c>
      <c r="E74" s="911">
        <v>2</v>
      </c>
    </row>
    <row r="75" spans="2:5" ht="15" thickBot="1">
      <c r="B75" s="2939"/>
      <c r="C75" s="907">
        <v>3200134</v>
      </c>
      <c r="D75" s="908" t="s">
        <v>2185</v>
      </c>
      <c r="E75" s="911">
        <v>2</v>
      </c>
    </row>
    <row r="76" spans="2:5" ht="15" thickBot="1">
      <c r="B76" s="2939"/>
      <c r="C76" s="907">
        <v>3205065</v>
      </c>
      <c r="D76" s="908" t="s">
        <v>2177</v>
      </c>
      <c r="E76" s="911">
        <v>3</v>
      </c>
    </row>
    <row r="77" spans="2:5" ht="15" thickBot="1">
      <c r="B77" s="2939"/>
      <c r="C77" s="907">
        <v>3331042</v>
      </c>
      <c r="D77" s="908" t="s">
        <v>2186</v>
      </c>
      <c r="E77" s="911">
        <v>3</v>
      </c>
    </row>
    <row r="78" spans="2:5" ht="15" thickBot="1">
      <c r="B78" s="2939"/>
      <c r="C78" s="907">
        <v>3600106</v>
      </c>
      <c r="D78" s="908" t="s">
        <v>2187</v>
      </c>
      <c r="E78" s="911">
        <v>1</v>
      </c>
    </row>
    <row r="79" spans="2:5" ht="15" thickBot="1">
      <c r="B79" s="2939"/>
      <c r="C79" s="907">
        <v>3600109</v>
      </c>
      <c r="D79" s="908" t="s">
        <v>2188</v>
      </c>
      <c r="E79" s="911">
        <v>4</v>
      </c>
    </row>
    <row r="80" spans="2:5" ht="15" thickBot="1">
      <c r="B80" s="2939"/>
      <c r="C80" s="907">
        <v>3600126</v>
      </c>
      <c r="D80" s="908" t="s">
        <v>2189</v>
      </c>
      <c r="E80" s="911">
        <v>2</v>
      </c>
    </row>
    <row r="81" spans="2:5" ht="15" thickBot="1">
      <c r="B81" s="2939"/>
      <c r="C81" s="907">
        <v>3600127</v>
      </c>
      <c r="D81" s="908" t="s">
        <v>2190</v>
      </c>
      <c r="E81" s="911">
        <v>1</v>
      </c>
    </row>
    <row r="82" spans="2:5" ht="15" thickBot="1">
      <c r="B82" s="2939"/>
      <c r="C82" s="907">
        <v>3600132</v>
      </c>
      <c r="D82" s="908" t="s">
        <v>2191</v>
      </c>
      <c r="E82" s="911">
        <v>1</v>
      </c>
    </row>
    <row r="83" spans="2:5" ht="15" thickBot="1">
      <c r="B83" s="2939"/>
      <c r="C83" s="907">
        <v>3600153</v>
      </c>
      <c r="D83" s="908" t="s">
        <v>2192</v>
      </c>
      <c r="E83" s="911">
        <v>1</v>
      </c>
    </row>
    <row r="84" spans="2:5" ht="15" thickBot="1">
      <c r="B84" s="2940"/>
      <c r="C84" s="907">
        <v>3600191</v>
      </c>
      <c r="D84" s="908" t="s">
        <v>2193</v>
      </c>
      <c r="E84" s="911">
        <v>1</v>
      </c>
    </row>
    <row r="85" spans="2:5" ht="15" thickBot="1">
      <c r="B85" s="2938" t="s">
        <v>2194</v>
      </c>
      <c r="C85" s="907">
        <v>1230129</v>
      </c>
      <c r="D85" s="908" t="s">
        <v>2195</v>
      </c>
      <c r="E85" s="911">
        <v>1</v>
      </c>
    </row>
    <row r="86" spans="2:5" ht="15" thickBot="1">
      <c r="B86" s="2939"/>
      <c r="C86" s="907">
        <v>1230228</v>
      </c>
      <c r="D86" s="908" t="s">
        <v>2196</v>
      </c>
      <c r="E86" s="911">
        <v>1</v>
      </c>
    </row>
    <row r="87" spans="2:5" ht="15" thickBot="1">
      <c r="B87" s="2943"/>
      <c r="C87" s="912">
        <v>3558989</v>
      </c>
      <c r="D87" s="913" t="s">
        <v>2197</v>
      </c>
      <c r="E87" s="914">
        <v>1</v>
      </c>
    </row>
    <row r="88" spans="2:5" ht="15" thickBot="1">
      <c r="B88" s="918" t="s">
        <v>2149</v>
      </c>
      <c r="C88" s="919" t="s">
        <v>592</v>
      </c>
      <c r="D88" s="920" t="s">
        <v>2150</v>
      </c>
      <c r="E88" s="921" t="s">
        <v>2151</v>
      </c>
    </row>
    <row r="89" spans="2:5" ht="15" thickBot="1">
      <c r="B89" s="2938" t="s">
        <v>2854</v>
      </c>
      <c r="C89" s="907">
        <v>1243666</v>
      </c>
      <c r="D89" s="908" t="s">
        <v>2198</v>
      </c>
      <c r="E89" s="911">
        <v>3</v>
      </c>
    </row>
    <row r="90" spans="2:5" ht="15" thickBot="1">
      <c r="B90" s="2939"/>
      <c r="C90" s="907">
        <v>1245009</v>
      </c>
      <c r="D90" s="908" t="s">
        <v>2199</v>
      </c>
      <c r="E90" s="911">
        <v>6</v>
      </c>
    </row>
    <row r="91" spans="2:5" ht="15" thickBot="1">
      <c r="B91" s="2940"/>
      <c r="C91" s="907">
        <v>3331200</v>
      </c>
      <c r="D91" s="908" t="s">
        <v>2200</v>
      </c>
      <c r="E91" s="911">
        <v>6</v>
      </c>
    </row>
    <row r="92" spans="2:5" ht="15" thickBot="1">
      <c r="B92" s="2938" t="s">
        <v>2201</v>
      </c>
      <c r="C92" s="907">
        <v>1250194</v>
      </c>
      <c r="D92" s="908" t="s">
        <v>2202</v>
      </c>
      <c r="E92" s="911">
        <v>1</v>
      </c>
    </row>
    <row r="93" spans="2:5" ht="15" thickBot="1">
      <c r="B93" s="2939"/>
      <c r="C93" s="907">
        <v>1250205</v>
      </c>
      <c r="D93" s="908" t="s">
        <v>2203</v>
      </c>
      <c r="E93" s="911">
        <v>1</v>
      </c>
    </row>
    <row r="94" spans="2:5" ht="15" thickBot="1">
      <c r="B94" s="2940"/>
      <c r="C94" s="907">
        <v>3205063</v>
      </c>
      <c r="D94" s="908" t="s">
        <v>2204</v>
      </c>
      <c r="E94" s="911">
        <v>4</v>
      </c>
    </row>
    <row r="95" spans="2:5" ht="15" thickBot="1">
      <c r="B95" s="2938" t="s">
        <v>2205</v>
      </c>
      <c r="C95" s="907">
        <v>1260309</v>
      </c>
      <c r="D95" s="908" t="s">
        <v>2169</v>
      </c>
      <c r="E95" s="911">
        <v>6</v>
      </c>
    </row>
    <row r="96" spans="2:5" ht="15" thickBot="1">
      <c r="B96" s="2940"/>
      <c r="C96" s="907">
        <v>1261765</v>
      </c>
      <c r="D96" s="908" t="s">
        <v>2206</v>
      </c>
      <c r="E96" s="911">
        <v>1</v>
      </c>
    </row>
    <row r="97" spans="2:5" ht="15" thickBot="1">
      <c r="B97" s="922" t="s">
        <v>2207</v>
      </c>
      <c r="C97" s="907">
        <v>1260825</v>
      </c>
      <c r="D97" s="908" t="s">
        <v>2208</v>
      </c>
      <c r="E97" s="911">
        <v>1</v>
      </c>
    </row>
    <row r="98" spans="2:5" ht="15" thickBot="1">
      <c r="B98" s="2938" t="s">
        <v>2209</v>
      </c>
      <c r="C98" s="907">
        <v>1260258</v>
      </c>
      <c r="D98" s="908" t="s">
        <v>2210</v>
      </c>
      <c r="E98" s="911">
        <v>1</v>
      </c>
    </row>
    <row r="99" spans="2:5" ht="15" thickBot="1">
      <c r="B99" s="2939"/>
      <c r="C99" s="907">
        <v>3550146</v>
      </c>
      <c r="D99" s="908" t="s">
        <v>2211</v>
      </c>
      <c r="E99" s="911">
        <v>1</v>
      </c>
    </row>
    <row r="100" spans="2:5" ht="15" thickBot="1">
      <c r="B100" s="2940"/>
      <c r="C100" s="907">
        <v>3600163</v>
      </c>
      <c r="D100" s="908" t="s">
        <v>2212</v>
      </c>
      <c r="E100" s="911">
        <v>1</v>
      </c>
    </row>
    <row r="101" spans="2:5" ht="15" thickBot="1">
      <c r="B101" s="2938" t="s">
        <v>2213</v>
      </c>
      <c r="C101" s="907">
        <v>1260838</v>
      </c>
      <c r="D101" s="908" t="s">
        <v>2214</v>
      </c>
      <c r="E101" s="911">
        <v>1</v>
      </c>
    </row>
    <row r="102" spans="2:5" ht="15" thickBot="1">
      <c r="B102" s="2939"/>
      <c r="C102" s="907">
        <v>1260267</v>
      </c>
      <c r="D102" s="908" t="s">
        <v>2215</v>
      </c>
      <c r="E102" s="911">
        <v>1</v>
      </c>
    </row>
    <row r="103" spans="2:5" ht="15" thickBot="1">
      <c r="B103" s="2940"/>
      <c r="C103" s="907">
        <v>1260437</v>
      </c>
      <c r="D103" s="908" t="s">
        <v>2216</v>
      </c>
      <c r="E103" s="911">
        <v>1</v>
      </c>
    </row>
    <row r="104" spans="2:5" ht="15" thickBot="1">
      <c r="B104" s="922" t="s">
        <v>2217</v>
      </c>
      <c r="C104" s="907">
        <v>3600267</v>
      </c>
      <c r="D104" s="908" t="s">
        <v>2218</v>
      </c>
      <c r="E104" s="911">
        <v>2</v>
      </c>
    </row>
    <row r="105" spans="2:5" ht="15" thickBot="1">
      <c r="B105" s="2938" t="s">
        <v>2219</v>
      </c>
      <c r="C105" s="907">
        <v>2100434</v>
      </c>
      <c r="D105" s="908" t="s">
        <v>2220</v>
      </c>
      <c r="E105" s="911">
        <v>1</v>
      </c>
    </row>
    <row r="106" spans="2:5" ht="15" thickBot="1">
      <c r="B106" s="2939"/>
      <c r="C106" s="907">
        <v>2100435</v>
      </c>
      <c r="D106" s="908" t="s">
        <v>2221</v>
      </c>
      <c r="E106" s="911">
        <v>1</v>
      </c>
    </row>
    <row r="107" spans="2:5" ht="15" thickBot="1">
      <c r="B107" s="2939"/>
      <c r="C107" s="907">
        <v>2100929</v>
      </c>
      <c r="D107" s="908" t="s">
        <v>2222</v>
      </c>
      <c r="E107" s="911">
        <v>1</v>
      </c>
    </row>
    <row r="108" spans="2:5" ht="15" thickBot="1">
      <c r="B108" s="2939"/>
      <c r="C108" s="907">
        <v>3600124</v>
      </c>
      <c r="D108" s="908" t="s">
        <v>2223</v>
      </c>
      <c r="E108" s="911">
        <v>1</v>
      </c>
    </row>
    <row r="109" spans="2:5" ht="15" thickBot="1">
      <c r="B109" s="2939"/>
      <c r="C109" s="907">
        <v>3600290</v>
      </c>
      <c r="D109" s="908" t="s">
        <v>2224</v>
      </c>
      <c r="E109" s="911">
        <v>6</v>
      </c>
    </row>
    <row r="110" spans="2:5" ht="15" thickBot="1">
      <c r="B110" s="2939"/>
      <c r="C110" s="907">
        <v>3700400</v>
      </c>
      <c r="D110" s="908" t="s">
        <v>2225</v>
      </c>
      <c r="E110" s="911">
        <v>2</v>
      </c>
    </row>
    <row r="111" spans="2:5" ht="15" thickBot="1">
      <c r="B111" s="2939"/>
      <c r="C111" s="907">
        <v>2201827</v>
      </c>
      <c r="D111" s="908" t="s">
        <v>2226</v>
      </c>
      <c r="E111" s="911">
        <v>1</v>
      </c>
    </row>
    <row r="112" spans="2:5" ht="15" thickBot="1">
      <c r="B112" s="2943"/>
      <c r="C112" s="912">
        <v>3450149</v>
      </c>
      <c r="D112" s="913" t="s">
        <v>2227</v>
      </c>
      <c r="E112" s="914">
        <v>1</v>
      </c>
    </row>
    <row r="113" spans="2:6" ht="15" thickBot="1">
      <c r="B113" s="451"/>
    </row>
    <row r="114" spans="2:6">
      <c r="B114" s="2944" t="s">
        <v>2000</v>
      </c>
      <c r="C114" s="2945"/>
      <c r="D114" s="2945"/>
      <c r="E114" s="2946"/>
    </row>
    <row r="115" spans="2:6">
      <c r="B115" s="871" t="s">
        <v>592</v>
      </c>
      <c r="C115" s="8" t="s">
        <v>5</v>
      </c>
      <c r="D115" s="8" t="s">
        <v>23</v>
      </c>
      <c r="E115" s="535" t="s">
        <v>2001</v>
      </c>
    </row>
    <row r="116" spans="2:6">
      <c r="B116" s="871"/>
      <c r="C116" s="8" t="s">
        <v>3333</v>
      </c>
      <c r="D116" s="8" t="s">
        <v>3334</v>
      </c>
      <c r="E116" s="535" t="s">
        <v>3335</v>
      </c>
    </row>
    <row r="117" spans="2:6">
      <c r="B117" s="12" t="s">
        <v>2229</v>
      </c>
      <c r="C117" s="8" t="s">
        <v>2230</v>
      </c>
      <c r="D117" s="8" t="s">
        <v>2005</v>
      </c>
      <c r="E117" s="535" t="s">
        <v>2006</v>
      </c>
    </row>
    <row r="118" spans="2:6">
      <c r="B118" s="1560">
        <v>2402929</v>
      </c>
      <c r="C118" s="1017" t="s">
        <v>2860</v>
      </c>
      <c r="D118" s="1017" t="s">
        <v>2861</v>
      </c>
      <c r="E118" s="1017" t="s">
        <v>1337</v>
      </c>
    </row>
    <row r="119" spans="2:6" ht="15" thickBot="1">
      <c r="B119" s="2947" t="s">
        <v>3373</v>
      </c>
      <c r="C119" s="2948"/>
      <c r="D119" s="2948"/>
      <c r="E119" s="2949"/>
    </row>
    <row r="122" spans="2:6" ht="15" thickBot="1"/>
    <row r="123" spans="2:6">
      <c r="B123" s="2346" t="s">
        <v>2000</v>
      </c>
      <c r="C123" s="2347"/>
      <c r="D123" s="2347"/>
      <c r="E123" s="2347"/>
      <c r="F123" s="2348"/>
    </row>
    <row r="124" spans="2:6">
      <c r="B124" s="927" t="s">
        <v>2235</v>
      </c>
      <c r="F124" s="864"/>
    </row>
    <row r="125" spans="2:6" ht="15" thickBot="1">
      <c r="B125" s="928" t="s">
        <v>2855</v>
      </c>
      <c r="F125" s="864"/>
    </row>
    <row r="126" spans="2:6" ht="15" thickBot="1">
      <c r="B126" s="909" t="s">
        <v>2149</v>
      </c>
      <c r="C126" s="905" t="s">
        <v>592</v>
      </c>
      <c r="D126" s="906" t="s">
        <v>2150</v>
      </c>
      <c r="E126" s="905" t="s">
        <v>2151</v>
      </c>
      <c r="F126" s="2950" t="s">
        <v>2236</v>
      </c>
    </row>
    <row r="127" spans="2:6" ht="15" thickBot="1">
      <c r="B127" s="909"/>
      <c r="C127" s="905"/>
      <c r="D127" s="906"/>
      <c r="E127" s="905"/>
      <c r="F127" s="2951"/>
    </row>
    <row r="128" spans="2:6" ht="15" thickBot="1">
      <c r="B128" s="2938" t="s">
        <v>2237</v>
      </c>
      <c r="C128" s="907">
        <v>1100065</v>
      </c>
      <c r="D128" s="908" t="s">
        <v>2238</v>
      </c>
      <c r="E128" s="907">
        <v>1</v>
      </c>
      <c r="F128" s="2952"/>
    </row>
    <row r="129" spans="2:6" ht="15" thickBot="1">
      <c r="B129" s="2939"/>
      <c r="C129" s="907">
        <v>1100808</v>
      </c>
      <c r="D129" s="908" t="s">
        <v>2239</v>
      </c>
      <c r="E129" s="907">
        <v>1</v>
      </c>
      <c r="F129" s="911"/>
    </row>
    <row r="130" spans="2:6" ht="15" thickBot="1">
      <c r="B130" s="2939"/>
      <c r="C130" s="907">
        <v>1103222</v>
      </c>
      <c r="D130" s="908" t="s">
        <v>2240</v>
      </c>
      <c r="E130" s="907">
        <v>1</v>
      </c>
      <c r="F130" s="911">
        <v>1107008</v>
      </c>
    </row>
    <row r="131" spans="2:6" ht="15" thickBot="1">
      <c r="B131" s="2939"/>
      <c r="C131" s="907">
        <v>1140501</v>
      </c>
      <c r="D131" s="908" t="s">
        <v>2241</v>
      </c>
      <c r="E131" s="907">
        <v>1</v>
      </c>
      <c r="F131" s="911"/>
    </row>
    <row r="132" spans="2:6" ht="15" thickBot="1">
      <c r="B132" s="2940"/>
      <c r="C132" s="907">
        <v>3050161</v>
      </c>
      <c r="D132" s="908" t="s">
        <v>2242</v>
      </c>
      <c r="E132" s="907">
        <v>1</v>
      </c>
      <c r="F132" s="911"/>
    </row>
    <row r="133" spans="2:6" ht="15" thickBot="1">
      <c r="B133" s="2938" t="s">
        <v>2243</v>
      </c>
      <c r="C133" s="907" t="s">
        <v>2244</v>
      </c>
      <c r="D133" s="908" t="s">
        <v>2245</v>
      </c>
      <c r="E133" s="907">
        <v>1</v>
      </c>
      <c r="F133" s="911"/>
    </row>
    <row r="134" spans="2:6" ht="15" thickBot="1">
      <c r="B134" s="2939"/>
      <c r="C134" s="907" t="s">
        <v>2246</v>
      </c>
      <c r="D134" s="908" t="s">
        <v>2247</v>
      </c>
      <c r="E134" s="907">
        <v>1</v>
      </c>
      <c r="F134" s="911"/>
    </row>
    <row r="135" spans="2:6" ht="15" thickBot="1">
      <c r="B135" s="2939"/>
      <c r="C135" s="907" t="s">
        <v>2248</v>
      </c>
      <c r="D135" s="908" t="s">
        <v>2249</v>
      </c>
      <c r="E135" s="907">
        <v>1</v>
      </c>
      <c r="F135" s="911"/>
    </row>
    <row r="136" spans="2:6" ht="15" thickBot="1">
      <c r="B136" s="2940"/>
      <c r="C136" s="907">
        <v>1110805</v>
      </c>
      <c r="D136" s="908" t="s">
        <v>2250</v>
      </c>
      <c r="E136" s="907">
        <v>3</v>
      </c>
      <c r="F136" s="911"/>
    </row>
    <row r="137" spans="2:6" ht="15" thickBot="1">
      <c r="B137" s="2938" t="s">
        <v>2251</v>
      </c>
      <c r="C137" s="907">
        <v>1122219</v>
      </c>
      <c r="D137" s="908" t="s">
        <v>2252</v>
      </c>
      <c r="E137" s="907">
        <v>3</v>
      </c>
      <c r="F137" s="911"/>
    </row>
    <row r="138" spans="2:6" ht="15" thickBot="1">
      <c r="B138" s="2939"/>
      <c r="C138" s="907">
        <v>1125509</v>
      </c>
      <c r="D138" s="908" t="s">
        <v>2253</v>
      </c>
      <c r="E138" s="907">
        <v>6</v>
      </c>
      <c r="F138" s="911"/>
    </row>
    <row r="139" spans="2:6" ht="15" thickBot="1">
      <c r="B139" s="2939"/>
      <c r="C139" s="907">
        <v>1125510</v>
      </c>
      <c r="D139" s="908" t="s">
        <v>2254</v>
      </c>
      <c r="E139" s="907">
        <v>3</v>
      </c>
      <c r="F139" s="911"/>
    </row>
    <row r="140" spans="2:6" ht="15" thickBot="1">
      <c r="B140" s="2939"/>
      <c r="C140" s="907">
        <v>1125555</v>
      </c>
      <c r="D140" s="908" t="s">
        <v>2255</v>
      </c>
      <c r="E140" s="907">
        <v>3</v>
      </c>
      <c r="F140" s="911"/>
    </row>
    <row r="141" spans="2:6" ht="15" thickBot="1">
      <c r="B141" s="2939"/>
      <c r="C141" s="907">
        <v>1125556</v>
      </c>
      <c r="D141" s="908" t="s">
        <v>2256</v>
      </c>
      <c r="E141" s="907">
        <v>3</v>
      </c>
      <c r="F141" s="911"/>
    </row>
    <row r="142" spans="2:6" ht="15" thickBot="1">
      <c r="B142" s="2939"/>
      <c r="C142" s="907">
        <v>1125611</v>
      </c>
      <c r="D142" s="908" t="s">
        <v>2257</v>
      </c>
      <c r="E142" s="907">
        <v>3</v>
      </c>
      <c r="F142" s="911"/>
    </row>
    <row r="143" spans="2:6" ht="15" thickBot="1">
      <c r="B143" s="2940"/>
      <c r="C143" s="907">
        <v>1126007</v>
      </c>
      <c r="D143" s="908" t="s">
        <v>2258</v>
      </c>
      <c r="E143" s="907">
        <v>3</v>
      </c>
      <c r="F143" s="911"/>
    </row>
    <row r="144" spans="2:6" ht="15" thickBot="1">
      <c r="B144" s="2938" t="s">
        <v>2152</v>
      </c>
      <c r="C144" s="907">
        <v>1130027</v>
      </c>
      <c r="D144" s="908" t="s">
        <v>2153</v>
      </c>
      <c r="E144" s="907">
        <v>12</v>
      </c>
      <c r="F144" s="911"/>
    </row>
    <row r="145" spans="2:6" ht="15" thickBot="1">
      <c r="B145" s="2939"/>
      <c r="C145" s="907">
        <v>1130400</v>
      </c>
      <c r="D145" s="908" t="s">
        <v>2154</v>
      </c>
      <c r="E145" s="907">
        <v>6</v>
      </c>
      <c r="F145" s="911"/>
    </row>
    <row r="146" spans="2:6" ht="15" thickBot="1">
      <c r="B146" s="2939"/>
      <c r="C146" s="907">
        <v>1130472</v>
      </c>
      <c r="D146" s="908" t="s">
        <v>2156</v>
      </c>
      <c r="E146" s="907">
        <v>6</v>
      </c>
      <c r="F146" s="911"/>
    </row>
    <row r="147" spans="2:6" ht="15" thickBot="1">
      <c r="B147" s="2939"/>
      <c r="C147" s="907">
        <v>1130474</v>
      </c>
      <c r="D147" s="908" t="s">
        <v>2157</v>
      </c>
      <c r="E147" s="907">
        <v>12</v>
      </c>
      <c r="F147" s="911"/>
    </row>
    <row r="148" spans="2:6" ht="15" thickBot="1">
      <c r="B148" s="2940"/>
      <c r="C148" s="907">
        <v>1130488</v>
      </c>
      <c r="D148" s="908" t="s">
        <v>2158</v>
      </c>
      <c r="E148" s="907">
        <v>6</v>
      </c>
      <c r="F148" s="911"/>
    </row>
    <row r="149" spans="2:6" ht="15" thickBot="1">
      <c r="B149" s="2938" t="s">
        <v>2160</v>
      </c>
      <c r="C149" s="907">
        <v>1140196</v>
      </c>
      <c r="D149" s="908" t="s">
        <v>2259</v>
      </c>
      <c r="E149" s="907">
        <v>1</v>
      </c>
      <c r="F149" s="911"/>
    </row>
    <row r="150" spans="2:6" ht="15" thickBot="1">
      <c r="B150" s="2939"/>
      <c r="C150" s="907">
        <v>1140197</v>
      </c>
      <c r="D150" s="908" t="s">
        <v>2260</v>
      </c>
      <c r="E150" s="907">
        <v>1</v>
      </c>
      <c r="F150" s="911"/>
    </row>
    <row r="151" spans="2:6" ht="15" thickBot="1">
      <c r="B151" s="2939"/>
      <c r="C151" s="907">
        <v>1141014</v>
      </c>
      <c r="D151" s="908" t="s">
        <v>2164</v>
      </c>
      <c r="E151" s="907">
        <v>1</v>
      </c>
      <c r="F151" s="911"/>
    </row>
    <row r="152" spans="2:6" ht="15" thickBot="1">
      <c r="B152" s="2939"/>
      <c r="C152" s="907">
        <v>1141062</v>
      </c>
      <c r="D152" s="908" t="s">
        <v>2261</v>
      </c>
      <c r="E152" s="907">
        <v>1</v>
      </c>
      <c r="F152" s="911"/>
    </row>
    <row r="153" spans="2:6" ht="15" thickBot="1">
      <c r="B153" s="2939"/>
      <c r="C153" s="907">
        <v>1141124</v>
      </c>
      <c r="D153" s="908" t="s">
        <v>2262</v>
      </c>
      <c r="E153" s="907">
        <v>1</v>
      </c>
      <c r="F153" s="911"/>
    </row>
    <row r="154" spans="2:6" ht="15" thickBot="1">
      <c r="B154" s="2939"/>
      <c r="C154" s="907">
        <v>1142126</v>
      </c>
      <c r="D154" s="908" t="s">
        <v>2263</v>
      </c>
      <c r="E154" s="907">
        <v>1</v>
      </c>
      <c r="F154" s="911"/>
    </row>
    <row r="155" spans="2:6" ht="15" thickBot="1">
      <c r="B155" s="2939"/>
      <c r="C155" s="907">
        <v>1143510</v>
      </c>
      <c r="D155" s="908" t="s">
        <v>2264</v>
      </c>
      <c r="E155" s="907">
        <v>1</v>
      </c>
      <c r="F155" s="911"/>
    </row>
    <row r="156" spans="2:6" ht="15" thickBot="1">
      <c r="B156" s="2939"/>
      <c r="C156" s="907">
        <v>3053035</v>
      </c>
      <c r="D156" s="908" t="s">
        <v>2265</v>
      </c>
      <c r="E156" s="907">
        <v>4</v>
      </c>
      <c r="F156" s="911"/>
    </row>
    <row r="157" spans="2:6" ht="15" thickBot="1">
      <c r="B157" s="2940"/>
      <c r="C157" s="907">
        <v>3600199</v>
      </c>
      <c r="D157" s="908" t="s">
        <v>2165</v>
      </c>
      <c r="E157" s="907">
        <v>1</v>
      </c>
      <c r="F157" s="911"/>
    </row>
    <row r="158" spans="2:6" ht="15" thickBot="1">
      <c r="B158" s="2938" t="s">
        <v>2166</v>
      </c>
      <c r="C158" s="907">
        <v>1150780</v>
      </c>
      <c r="D158" s="908" t="s">
        <v>2266</v>
      </c>
      <c r="E158" s="907">
        <v>8</v>
      </c>
      <c r="F158" s="911"/>
    </row>
    <row r="159" spans="2:6" ht="15" thickBot="1">
      <c r="B159" s="2939"/>
      <c r="C159" s="907">
        <v>1159000</v>
      </c>
      <c r="D159" s="908" t="s">
        <v>2168</v>
      </c>
      <c r="E159" s="907">
        <v>1</v>
      </c>
      <c r="F159" s="911"/>
    </row>
    <row r="160" spans="2:6" ht="15" thickBot="1">
      <c r="B160" s="2939"/>
      <c r="C160" s="907">
        <v>1260309</v>
      </c>
      <c r="D160" s="908" t="s">
        <v>2169</v>
      </c>
      <c r="E160" s="907">
        <v>1</v>
      </c>
      <c r="F160" s="911"/>
    </row>
    <row r="161" spans="2:6" ht="15" thickBot="1">
      <c r="B161" s="2939"/>
      <c r="C161" s="907">
        <v>2102333</v>
      </c>
      <c r="D161" s="908" t="s">
        <v>2267</v>
      </c>
      <c r="E161" s="907">
        <v>1</v>
      </c>
      <c r="F161" s="911"/>
    </row>
    <row r="162" spans="2:6" ht="15" thickBot="1">
      <c r="B162" s="2939"/>
      <c r="C162" s="907">
        <v>3555015</v>
      </c>
      <c r="D162" s="908" t="s">
        <v>2268</v>
      </c>
      <c r="E162" s="907">
        <v>8</v>
      </c>
      <c r="F162" s="911"/>
    </row>
    <row r="163" spans="2:6" ht="15" thickBot="1">
      <c r="B163" s="2939"/>
      <c r="C163" s="907">
        <v>3600187</v>
      </c>
      <c r="D163" s="908" t="s">
        <v>2173</v>
      </c>
      <c r="E163" s="907">
        <v>3</v>
      </c>
      <c r="F163" s="911"/>
    </row>
    <row r="164" spans="2:6" ht="15" thickBot="1">
      <c r="B164" s="2940"/>
      <c r="C164" s="907">
        <v>3600188</v>
      </c>
      <c r="D164" s="908" t="s">
        <v>2174</v>
      </c>
      <c r="E164" s="907">
        <v>3</v>
      </c>
      <c r="F164" s="911"/>
    </row>
    <row r="165" spans="2:6" ht="15" thickBot="1">
      <c r="B165" s="2938" t="s">
        <v>2175</v>
      </c>
      <c r="C165" s="907">
        <v>1160978</v>
      </c>
      <c r="D165" s="908" t="s">
        <v>2176</v>
      </c>
      <c r="E165" s="907">
        <v>1</v>
      </c>
      <c r="F165" s="911"/>
    </row>
    <row r="166" spans="2:6" ht="15" thickBot="1">
      <c r="B166" s="2939"/>
      <c r="C166" s="907">
        <v>3600109</v>
      </c>
      <c r="D166" s="908" t="s">
        <v>2188</v>
      </c>
      <c r="E166" s="907">
        <v>1</v>
      </c>
      <c r="F166" s="911"/>
    </row>
    <row r="167" spans="2:6" ht="15" thickBot="1">
      <c r="B167" s="2939"/>
      <c r="C167" s="907">
        <v>3600143</v>
      </c>
      <c r="D167" s="908" t="s">
        <v>2269</v>
      </c>
      <c r="E167" s="907">
        <v>1</v>
      </c>
      <c r="F167" s="911"/>
    </row>
    <row r="168" spans="2:6" ht="15" thickBot="1">
      <c r="B168" s="2939"/>
      <c r="C168" s="907">
        <v>3600191</v>
      </c>
      <c r="D168" s="908" t="s">
        <v>2193</v>
      </c>
      <c r="E168" s="907">
        <v>3</v>
      </c>
      <c r="F168" s="911"/>
    </row>
    <row r="169" spans="2:6" ht="15" thickBot="1">
      <c r="B169" s="2940"/>
      <c r="C169" s="907">
        <v>3600252</v>
      </c>
      <c r="D169" s="908" t="s">
        <v>2270</v>
      </c>
      <c r="E169" s="907">
        <v>1</v>
      </c>
      <c r="F169" s="911"/>
    </row>
    <row r="170" spans="2:6" ht="15" thickBot="1">
      <c r="B170" s="2938" t="s">
        <v>593</v>
      </c>
      <c r="C170" s="907">
        <v>1170067</v>
      </c>
      <c r="D170" s="908" t="s">
        <v>2271</v>
      </c>
      <c r="E170" s="907">
        <v>1</v>
      </c>
      <c r="F170" s="911"/>
    </row>
    <row r="171" spans="2:6" ht="15" thickBot="1">
      <c r="B171" s="2939"/>
      <c r="C171" s="907">
        <v>1170083</v>
      </c>
      <c r="D171" s="908" t="s">
        <v>2272</v>
      </c>
      <c r="E171" s="907">
        <v>1</v>
      </c>
      <c r="F171" s="911"/>
    </row>
    <row r="172" spans="2:6" ht="15" thickBot="1">
      <c r="B172" s="2939"/>
      <c r="C172" s="907">
        <v>1170085</v>
      </c>
      <c r="D172" s="908" t="s">
        <v>2273</v>
      </c>
      <c r="E172" s="907">
        <v>1</v>
      </c>
      <c r="F172" s="911"/>
    </row>
    <row r="173" spans="2:6" ht="15" thickBot="1">
      <c r="B173" s="2939"/>
      <c r="C173" s="907">
        <v>1170106</v>
      </c>
      <c r="D173" s="908" t="s">
        <v>2274</v>
      </c>
      <c r="E173" s="907">
        <v>1</v>
      </c>
      <c r="F173" s="911"/>
    </row>
    <row r="174" spans="2:6" ht="15" thickBot="1">
      <c r="B174" s="2939"/>
      <c r="C174" s="907">
        <v>1170193</v>
      </c>
      <c r="D174" s="908" t="s">
        <v>2275</v>
      </c>
      <c r="E174" s="907">
        <v>1</v>
      </c>
      <c r="F174" s="911"/>
    </row>
    <row r="175" spans="2:6" ht="15" thickBot="1">
      <c r="B175" s="2939"/>
      <c r="C175" s="907">
        <v>1170818</v>
      </c>
      <c r="D175" s="908" t="s">
        <v>2276</v>
      </c>
      <c r="E175" s="907">
        <v>1</v>
      </c>
      <c r="F175" s="911"/>
    </row>
    <row r="176" spans="2:6" ht="15" thickBot="1">
      <c r="B176" s="2939"/>
      <c r="C176" s="907">
        <v>1172080</v>
      </c>
      <c r="D176" s="908" t="s">
        <v>2277</v>
      </c>
      <c r="E176" s="907">
        <v>1</v>
      </c>
      <c r="F176" s="911"/>
    </row>
    <row r="177" spans="2:6" ht="15" thickBot="1">
      <c r="B177" s="2939"/>
      <c r="C177" s="907">
        <v>1174700</v>
      </c>
      <c r="D177" s="908" t="s">
        <v>2278</v>
      </c>
      <c r="E177" s="907">
        <v>1</v>
      </c>
      <c r="F177" s="911"/>
    </row>
    <row r="178" spans="2:6" ht="15" thickBot="1">
      <c r="B178" s="2939"/>
      <c r="C178" s="907">
        <v>1174800</v>
      </c>
      <c r="D178" s="908" t="s">
        <v>2279</v>
      </c>
      <c r="E178" s="907">
        <v>1</v>
      </c>
      <c r="F178" s="911"/>
    </row>
    <row r="179" spans="2:6" ht="15" thickBot="1">
      <c r="B179" s="2939"/>
      <c r="C179" s="907">
        <v>1175900</v>
      </c>
      <c r="D179" s="908" t="s">
        <v>2280</v>
      </c>
      <c r="E179" s="907">
        <v>1</v>
      </c>
      <c r="F179" s="911"/>
    </row>
    <row r="180" spans="2:6" ht="15" thickBot="1">
      <c r="B180" s="2939"/>
      <c r="C180" s="907">
        <v>1175200</v>
      </c>
      <c r="D180" s="908" t="s">
        <v>2281</v>
      </c>
      <c r="E180" s="907">
        <v>1</v>
      </c>
      <c r="F180" s="911"/>
    </row>
    <row r="181" spans="2:6" ht="15" thickBot="1">
      <c r="B181" s="2939"/>
      <c r="C181" s="907">
        <v>1179065</v>
      </c>
      <c r="D181" s="908" t="s">
        <v>2282</v>
      </c>
      <c r="E181" s="907">
        <v>1</v>
      </c>
      <c r="F181" s="911" t="s">
        <v>2283</v>
      </c>
    </row>
    <row r="182" spans="2:6" ht="15" thickBot="1">
      <c r="B182" s="2939"/>
      <c r="C182" s="907">
        <v>3555014</v>
      </c>
      <c r="D182" s="908" t="s">
        <v>2284</v>
      </c>
      <c r="E182" s="907">
        <v>1</v>
      </c>
      <c r="F182" s="911"/>
    </row>
    <row r="183" spans="2:6" ht="15" thickBot="1">
      <c r="B183" s="2940"/>
      <c r="C183" s="907">
        <v>3555018</v>
      </c>
      <c r="D183" s="908" t="s">
        <v>2285</v>
      </c>
      <c r="E183" s="907">
        <v>1</v>
      </c>
      <c r="F183" s="911"/>
    </row>
    <row r="184" spans="2:6" ht="15" thickBot="1">
      <c r="B184" s="2938" t="s">
        <v>2286</v>
      </c>
      <c r="C184" s="907">
        <v>1182335</v>
      </c>
      <c r="D184" s="908" t="s">
        <v>2287</v>
      </c>
      <c r="E184" s="907">
        <v>1</v>
      </c>
      <c r="F184" s="911">
        <v>1184050</v>
      </c>
    </row>
    <row r="185" spans="2:6" ht="15" thickBot="1">
      <c r="B185" s="2939"/>
      <c r="C185" s="907">
        <v>1182345</v>
      </c>
      <c r="D185" s="908" t="s">
        <v>2288</v>
      </c>
      <c r="E185" s="907">
        <v>1</v>
      </c>
      <c r="F185" s="911">
        <v>1184060</v>
      </c>
    </row>
    <row r="186" spans="2:6" ht="15" thickBot="1">
      <c r="B186" s="2939"/>
      <c r="C186" s="907">
        <v>3000032</v>
      </c>
      <c r="D186" s="908" t="s">
        <v>2289</v>
      </c>
      <c r="E186" s="907">
        <v>1</v>
      </c>
      <c r="F186" s="911"/>
    </row>
    <row r="187" spans="2:6" ht="15" thickBot="1">
      <c r="B187" s="2940"/>
      <c r="C187" s="907">
        <v>3205065</v>
      </c>
      <c r="D187" s="908" t="s">
        <v>2177</v>
      </c>
      <c r="E187" s="907">
        <v>3</v>
      </c>
      <c r="F187" s="911"/>
    </row>
    <row r="188" spans="2:6" ht="15" thickBot="1">
      <c r="B188" s="2938" t="s">
        <v>2290</v>
      </c>
      <c r="C188" s="907">
        <v>1190109</v>
      </c>
      <c r="D188" s="908" t="s">
        <v>2291</v>
      </c>
      <c r="E188" s="907">
        <v>1</v>
      </c>
      <c r="F188" s="911"/>
    </row>
    <row r="189" spans="2:6" ht="15" thickBot="1">
      <c r="B189" s="2939"/>
      <c r="C189" s="907">
        <v>1190123</v>
      </c>
      <c r="D189" s="908" t="s">
        <v>2292</v>
      </c>
      <c r="E189" s="907">
        <v>1</v>
      </c>
      <c r="F189" s="911"/>
    </row>
    <row r="190" spans="2:6" ht="15" thickBot="1">
      <c r="B190" s="2939"/>
      <c r="C190" s="907">
        <v>1190207</v>
      </c>
      <c r="D190" s="908" t="s">
        <v>2293</v>
      </c>
      <c r="E190" s="907">
        <v>2</v>
      </c>
      <c r="F190" s="911"/>
    </row>
    <row r="191" spans="2:6" ht="15" thickBot="1">
      <c r="B191" s="2939"/>
      <c r="C191" s="907">
        <v>1190286</v>
      </c>
      <c r="D191" s="908" t="s">
        <v>2294</v>
      </c>
      <c r="E191" s="907">
        <v>1</v>
      </c>
      <c r="F191" s="911"/>
    </row>
    <row r="192" spans="2:6" ht="15" thickBot="1">
      <c r="B192" s="2939"/>
      <c r="C192" s="907">
        <v>1190368</v>
      </c>
      <c r="D192" s="908" t="s">
        <v>2295</v>
      </c>
      <c r="E192" s="907">
        <v>1</v>
      </c>
      <c r="F192" s="911"/>
    </row>
    <row r="193" spans="2:6" ht="15" thickBot="1">
      <c r="B193" s="2939"/>
      <c r="C193" s="907">
        <v>1190919</v>
      </c>
      <c r="D193" s="908" t="s">
        <v>2296</v>
      </c>
      <c r="E193" s="907">
        <v>1</v>
      </c>
      <c r="F193" s="911"/>
    </row>
    <row r="194" spans="2:6" ht="15" thickBot="1">
      <c r="B194" s="2939"/>
      <c r="C194" s="907">
        <v>1193333</v>
      </c>
      <c r="D194" s="908" t="s">
        <v>2297</v>
      </c>
      <c r="E194" s="907">
        <v>1</v>
      </c>
      <c r="F194" s="911"/>
    </row>
    <row r="195" spans="2:6" ht="15" thickBot="1">
      <c r="B195" s="2939"/>
      <c r="C195" s="907">
        <v>1193334</v>
      </c>
      <c r="D195" s="908" t="s">
        <v>2298</v>
      </c>
      <c r="E195" s="907">
        <v>1</v>
      </c>
      <c r="F195" s="911"/>
    </row>
    <row r="196" spans="2:6" ht="15" thickBot="1">
      <c r="B196" s="2939"/>
      <c r="C196" s="907">
        <v>1193335</v>
      </c>
      <c r="D196" s="908" t="s">
        <v>2299</v>
      </c>
      <c r="E196" s="907">
        <v>1</v>
      </c>
      <c r="F196" s="911"/>
    </row>
    <row r="197" spans="2:6" ht="15" thickBot="1">
      <c r="B197" s="2939"/>
      <c r="C197" s="907">
        <v>1194900</v>
      </c>
      <c r="D197" s="908" t="s">
        <v>2300</v>
      </c>
      <c r="E197" s="907">
        <v>1</v>
      </c>
      <c r="F197" s="911"/>
    </row>
    <row r="198" spans="2:6" ht="15" thickBot="1">
      <c r="B198" s="2939"/>
      <c r="C198" s="907">
        <v>1195003</v>
      </c>
      <c r="D198" s="908" t="s">
        <v>2301</v>
      </c>
      <c r="E198" s="907">
        <v>2</v>
      </c>
      <c r="F198" s="911"/>
    </row>
    <row r="199" spans="2:6" ht="15" thickBot="1">
      <c r="B199" s="2939"/>
      <c r="C199" s="907">
        <v>1197003</v>
      </c>
      <c r="D199" s="908" t="s">
        <v>2302</v>
      </c>
      <c r="E199" s="907">
        <v>1</v>
      </c>
      <c r="F199" s="911"/>
    </row>
    <row r="200" spans="2:6" ht="15" thickBot="1">
      <c r="B200" s="2939"/>
      <c r="C200" s="907">
        <v>1197004</v>
      </c>
      <c r="D200" s="908" t="s">
        <v>2303</v>
      </c>
      <c r="E200" s="907">
        <v>1</v>
      </c>
      <c r="F200" s="911"/>
    </row>
    <row r="201" spans="2:6" ht="15" thickBot="1">
      <c r="B201" s="2939"/>
      <c r="C201" s="907">
        <v>3000192</v>
      </c>
      <c r="D201" s="908" t="s">
        <v>2304</v>
      </c>
      <c r="E201" s="907">
        <v>1</v>
      </c>
      <c r="F201" s="911"/>
    </row>
    <row r="202" spans="2:6" ht="15" thickBot="1">
      <c r="B202" s="2939"/>
      <c r="C202" s="907">
        <v>3050302</v>
      </c>
      <c r="D202" s="908" t="s">
        <v>2305</v>
      </c>
      <c r="E202" s="907">
        <v>1</v>
      </c>
      <c r="F202" s="911"/>
    </row>
    <row r="203" spans="2:6" ht="15" thickBot="1">
      <c r="B203" s="2939"/>
      <c r="C203" s="907">
        <v>3051069</v>
      </c>
      <c r="D203" s="908" t="s">
        <v>2180</v>
      </c>
      <c r="E203" s="907">
        <v>3</v>
      </c>
      <c r="F203" s="911"/>
    </row>
    <row r="204" spans="2:6" ht="15" thickBot="1">
      <c r="B204" s="2939"/>
      <c r="C204" s="907">
        <v>3331041</v>
      </c>
      <c r="D204" s="908" t="s">
        <v>2306</v>
      </c>
      <c r="E204" s="907">
        <v>1</v>
      </c>
      <c r="F204" s="911"/>
    </row>
    <row r="205" spans="2:6" ht="15" thickBot="1">
      <c r="B205" s="2939"/>
      <c r="C205" s="907">
        <v>3500044</v>
      </c>
      <c r="D205" s="908" t="s">
        <v>2307</v>
      </c>
      <c r="E205" s="907">
        <v>1</v>
      </c>
      <c r="F205" s="911"/>
    </row>
    <row r="206" spans="2:6" ht="15" thickBot="1">
      <c r="B206" s="2939"/>
      <c r="C206" s="907">
        <v>3500068</v>
      </c>
      <c r="D206" s="908" t="s">
        <v>2308</v>
      </c>
      <c r="E206" s="907">
        <v>1</v>
      </c>
      <c r="F206" s="911"/>
    </row>
    <row r="207" spans="2:6" ht="15" thickBot="1">
      <c r="B207" s="2939"/>
      <c r="C207" s="907">
        <v>3502535</v>
      </c>
      <c r="D207" s="908" t="s">
        <v>2309</v>
      </c>
      <c r="E207" s="907">
        <v>1</v>
      </c>
      <c r="F207" s="911"/>
    </row>
    <row r="208" spans="2:6" ht="15" thickBot="1">
      <c r="B208" s="2939"/>
      <c r="C208" s="907">
        <v>3550236</v>
      </c>
      <c r="D208" s="908" t="s">
        <v>2310</v>
      </c>
      <c r="E208" s="907">
        <v>2</v>
      </c>
      <c r="F208" s="911"/>
    </row>
    <row r="209" spans="2:6" ht="15" thickBot="1">
      <c r="B209" s="2939"/>
      <c r="C209" s="907">
        <v>3550444</v>
      </c>
      <c r="D209" s="908" t="s">
        <v>2311</v>
      </c>
      <c r="E209" s="907">
        <v>1</v>
      </c>
      <c r="F209" s="911"/>
    </row>
    <row r="210" spans="2:6" ht="15" thickBot="1">
      <c r="B210" s="2939"/>
      <c r="C210" s="907">
        <v>3553333</v>
      </c>
      <c r="D210" s="908" t="s">
        <v>2312</v>
      </c>
      <c r="E210" s="907">
        <v>1</v>
      </c>
      <c r="F210" s="911"/>
    </row>
    <row r="211" spans="2:6" ht="15" thickBot="1">
      <c r="B211" s="2939"/>
      <c r="C211" s="907">
        <v>3555003</v>
      </c>
      <c r="D211" s="908" t="s">
        <v>2313</v>
      </c>
      <c r="E211" s="907">
        <v>1</v>
      </c>
      <c r="F211" s="911"/>
    </row>
    <row r="212" spans="2:6" ht="15" thickBot="1">
      <c r="B212" s="2940"/>
      <c r="C212" s="907">
        <v>3555012</v>
      </c>
      <c r="D212" s="908" t="s">
        <v>2314</v>
      </c>
      <c r="E212" s="907">
        <v>1</v>
      </c>
      <c r="F212" s="911"/>
    </row>
    <row r="213" spans="2:6" ht="15" thickBot="1">
      <c r="B213" s="2938" t="s">
        <v>2179</v>
      </c>
      <c r="C213" s="907">
        <v>1210023</v>
      </c>
      <c r="D213" s="908" t="s">
        <v>2315</v>
      </c>
      <c r="E213" s="907">
        <v>1</v>
      </c>
      <c r="F213" s="911"/>
    </row>
    <row r="214" spans="2:6" ht="15" thickBot="1">
      <c r="B214" s="2939"/>
      <c r="C214" s="907">
        <v>1210278</v>
      </c>
      <c r="D214" s="908" t="s">
        <v>2316</v>
      </c>
      <c r="E214" s="907">
        <v>1</v>
      </c>
      <c r="F214" s="911"/>
    </row>
    <row r="215" spans="2:6" ht="15" thickBot="1">
      <c r="B215" s="2939"/>
      <c r="C215" s="907">
        <v>1210623</v>
      </c>
      <c r="D215" s="908" t="s">
        <v>2317</v>
      </c>
      <c r="E215" s="907">
        <v>1</v>
      </c>
      <c r="F215" s="911"/>
    </row>
    <row r="216" spans="2:6" ht="15" thickBot="1">
      <c r="B216" s="2939"/>
      <c r="C216" s="907">
        <v>1210625</v>
      </c>
      <c r="D216" s="908" t="s">
        <v>2183</v>
      </c>
      <c r="E216" s="907">
        <v>1</v>
      </c>
      <c r="F216" s="911"/>
    </row>
    <row r="217" spans="2:6" ht="15" thickBot="1">
      <c r="B217" s="2939"/>
      <c r="C217" s="907">
        <v>1211283</v>
      </c>
      <c r="D217" s="908" t="s">
        <v>2318</v>
      </c>
      <c r="E217" s="907">
        <v>1</v>
      </c>
      <c r="F217" s="911"/>
    </row>
    <row r="218" spans="2:6" ht="15" thickBot="1">
      <c r="B218" s="2939"/>
      <c r="C218" s="907">
        <v>1218000</v>
      </c>
      <c r="D218" s="908" t="s">
        <v>2319</v>
      </c>
      <c r="E218" s="907">
        <v>1</v>
      </c>
      <c r="F218" s="911"/>
    </row>
    <row r="219" spans="2:6" ht="15" thickBot="1">
      <c r="B219" s="2939"/>
      <c r="C219" s="907">
        <v>1219200</v>
      </c>
      <c r="D219" s="908" t="s">
        <v>2320</v>
      </c>
      <c r="E219" s="907">
        <v>1</v>
      </c>
      <c r="F219" s="911"/>
    </row>
    <row r="220" spans="2:6" ht="15" thickBot="1">
      <c r="B220" s="2939"/>
      <c r="C220" s="907">
        <v>3000034</v>
      </c>
      <c r="D220" s="908" t="s">
        <v>2321</v>
      </c>
      <c r="E220" s="907">
        <v>1</v>
      </c>
      <c r="F220" s="911"/>
    </row>
    <row r="221" spans="2:6" ht="15" thickBot="1">
      <c r="B221" s="2939"/>
      <c r="C221" s="907">
        <v>3051069</v>
      </c>
      <c r="D221" s="908" t="s">
        <v>2180</v>
      </c>
      <c r="E221" s="907">
        <v>3</v>
      </c>
      <c r="F221" s="911"/>
    </row>
    <row r="222" spans="2:6" ht="15" thickBot="1">
      <c r="B222" s="2939"/>
      <c r="C222" s="907">
        <v>3200123</v>
      </c>
      <c r="D222" s="908" t="s">
        <v>2184</v>
      </c>
      <c r="E222" s="907">
        <v>2</v>
      </c>
      <c r="F222" s="911"/>
    </row>
    <row r="223" spans="2:6" ht="15" thickBot="1">
      <c r="B223" s="2939"/>
      <c r="C223" s="907">
        <v>3200134</v>
      </c>
      <c r="D223" s="908" t="s">
        <v>2185</v>
      </c>
      <c r="E223" s="907">
        <v>2</v>
      </c>
      <c r="F223" s="911"/>
    </row>
    <row r="224" spans="2:6" ht="15" thickBot="1">
      <c r="B224" s="2939"/>
      <c r="C224" s="907">
        <v>3202304</v>
      </c>
      <c r="D224" s="908" t="s">
        <v>2322</v>
      </c>
      <c r="E224" s="907">
        <v>5</v>
      </c>
      <c r="F224" s="911"/>
    </row>
    <row r="225" spans="2:6" ht="15" thickBot="1">
      <c r="B225" s="2939"/>
      <c r="C225" s="907">
        <v>3205065</v>
      </c>
      <c r="D225" s="908" t="s">
        <v>2177</v>
      </c>
      <c r="E225" s="907">
        <v>3</v>
      </c>
      <c r="F225" s="911"/>
    </row>
    <row r="226" spans="2:6" ht="15" thickBot="1">
      <c r="B226" s="2939"/>
      <c r="C226" s="907">
        <v>3331042</v>
      </c>
      <c r="D226" s="908" t="s">
        <v>2186</v>
      </c>
      <c r="E226" s="907">
        <v>3</v>
      </c>
      <c r="F226" s="911"/>
    </row>
    <row r="227" spans="2:6" ht="15" thickBot="1">
      <c r="B227" s="2939"/>
      <c r="C227" s="907">
        <v>3550546</v>
      </c>
      <c r="D227" s="908" t="s">
        <v>2323</v>
      </c>
      <c r="E227" s="907">
        <v>1</v>
      </c>
      <c r="F227" s="911"/>
    </row>
    <row r="228" spans="2:6" ht="15" thickBot="1">
      <c r="B228" s="2939"/>
      <c r="C228" s="907">
        <v>3600106</v>
      </c>
      <c r="D228" s="908" t="s">
        <v>2187</v>
      </c>
      <c r="E228" s="907">
        <v>1</v>
      </c>
      <c r="F228" s="911"/>
    </row>
    <row r="229" spans="2:6" ht="15" thickBot="1">
      <c r="B229" s="2939"/>
      <c r="C229" s="907">
        <v>3600109</v>
      </c>
      <c r="D229" s="908" t="s">
        <v>2188</v>
      </c>
      <c r="E229" s="907">
        <v>4</v>
      </c>
      <c r="F229" s="911"/>
    </row>
    <row r="230" spans="2:6" ht="15" thickBot="1">
      <c r="B230" s="2939"/>
      <c r="C230" s="907">
        <v>3600126</v>
      </c>
      <c r="D230" s="908" t="s">
        <v>2189</v>
      </c>
      <c r="E230" s="907">
        <v>2</v>
      </c>
      <c r="F230" s="911"/>
    </row>
    <row r="231" spans="2:6" ht="15" thickBot="1">
      <c r="B231" s="2939"/>
      <c r="C231" s="907">
        <v>3600127</v>
      </c>
      <c r="D231" s="908" t="s">
        <v>2190</v>
      </c>
      <c r="E231" s="907">
        <v>1</v>
      </c>
      <c r="F231" s="911"/>
    </row>
    <row r="232" spans="2:6" ht="15" thickBot="1">
      <c r="B232" s="2939"/>
      <c r="C232" s="907">
        <v>3600132</v>
      </c>
      <c r="D232" s="908" t="s">
        <v>2191</v>
      </c>
      <c r="E232" s="907">
        <v>1</v>
      </c>
      <c r="F232" s="911"/>
    </row>
    <row r="233" spans="2:6" ht="15" thickBot="1">
      <c r="B233" s="2939"/>
      <c r="C233" s="907">
        <v>3600153</v>
      </c>
      <c r="D233" s="908" t="s">
        <v>2192</v>
      </c>
      <c r="E233" s="907">
        <v>1</v>
      </c>
      <c r="F233" s="911"/>
    </row>
    <row r="234" spans="2:6" ht="15" thickBot="1">
      <c r="B234" s="2939"/>
      <c r="C234" s="907">
        <v>3600176</v>
      </c>
      <c r="D234" s="908" t="s">
        <v>2324</v>
      </c>
      <c r="E234" s="907">
        <v>3</v>
      </c>
      <c r="F234" s="911"/>
    </row>
    <row r="235" spans="2:6" ht="15" thickBot="1">
      <c r="B235" s="2940"/>
      <c r="C235" s="907">
        <v>3600191</v>
      </c>
      <c r="D235" s="908" t="s">
        <v>2193</v>
      </c>
      <c r="E235" s="907">
        <v>1</v>
      </c>
      <c r="F235" s="911"/>
    </row>
    <row r="236" spans="2:6" ht="15" thickBot="1">
      <c r="B236" s="2938" t="s">
        <v>2194</v>
      </c>
      <c r="C236" s="907">
        <v>1230114</v>
      </c>
      <c r="D236" s="908" t="s">
        <v>2195</v>
      </c>
      <c r="E236" s="907">
        <v>1</v>
      </c>
      <c r="F236" s="911">
        <v>1230129</v>
      </c>
    </row>
    <row r="237" spans="2:6" ht="15" thickBot="1">
      <c r="B237" s="2940"/>
      <c r="C237" s="907">
        <v>3558989</v>
      </c>
      <c r="D237" s="908" t="s">
        <v>2197</v>
      </c>
      <c r="E237" s="907">
        <v>1</v>
      </c>
      <c r="F237" s="911"/>
    </row>
    <row r="238" spans="2:6" ht="15" thickBot="1">
      <c r="B238" s="922" t="s">
        <v>2854</v>
      </c>
      <c r="C238" s="907">
        <v>3331200</v>
      </c>
      <c r="D238" s="908" t="s">
        <v>2200</v>
      </c>
      <c r="E238" s="907">
        <v>6</v>
      </c>
      <c r="F238" s="911"/>
    </row>
    <row r="239" spans="2:6" ht="15" thickBot="1">
      <c r="B239" s="2938" t="s">
        <v>2201</v>
      </c>
      <c r="C239" s="907">
        <v>1260309</v>
      </c>
      <c r="D239" s="908" t="s">
        <v>2169</v>
      </c>
      <c r="E239" s="907">
        <v>6</v>
      </c>
      <c r="F239" s="911"/>
    </row>
    <row r="240" spans="2:6" ht="15" thickBot="1">
      <c r="B240" s="2940"/>
      <c r="C240" s="907">
        <v>1261765</v>
      </c>
      <c r="D240" s="908" t="s">
        <v>2206</v>
      </c>
      <c r="E240" s="907">
        <v>1</v>
      </c>
      <c r="F240" s="911"/>
    </row>
    <row r="241" spans="2:6" ht="15" thickBot="1">
      <c r="B241" s="922" t="s">
        <v>2207</v>
      </c>
      <c r="C241" s="907">
        <v>1260825</v>
      </c>
      <c r="D241" s="908" t="s">
        <v>2208</v>
      </c>
      <c r="E241" s="907">
        <v>1</v>
      </c>
      <c r="F241" s="911"/>
    </row>
    <row r="242" spans="2:6" ht="15" thickBot="1">
      <c r="B242" s="2938" t="s">
        <v>2209</v>
      </c>
      <c r="C242" s="907">
        <v>1260258</v>
      </c>
      <c r="D242" s="908" t="s">
        <v>2210</v>
      </c>
      <c r="E242" s="907">
        <v>1</v>
      </c>
      <c r="F242" s="911"/>
    </row>
    <row r="243" spans="2:6" ht="15" thickBot="1">
      <c r="B243" s="2939"/>
      <c r="C243" s="907">
        <v>3550146</v>
      </c>
      <c r="D243" s="908" t="s">
        <v>2211</v>
      </c>
      <c r="E243" s="907">
        <v>1</v>
      </c>
      <c r="F243" s="911"/>
    </row>
    <row r="244" spans="2:6" ht="15" thickBot="1">
      <c r="B244" s="2939"/>
      <c r="C244" s="907">
        <v>3600095</v>
      </c>
      <c r="D244" s="908" t="s">
        <v>2325</v>
      </c>
      <c r="E244" s="907">
        <v>1</v>
      </c>
      <c r="F244" s="911"/>
    </row>
    <row r="245" spans="2:6" ht="15" thickBot="1">
      <c r="B245" s="2940"/>
      <c r="C245" s="907">
        <v>3600163</v>
      </c>
      <c r="D245" s="908" t="s">
        <v>2212</v>
      </c>
      <c r="E245" s="907">
        <v>1</v>
      </c>
      <c r="F245" s="911"/>
    </row>
    <row r="246" spans="2:6" ht="15" thickBot="1">
      <c r="B246" s="2938" t="s">
        <v>2213</v>
      </c>
      <c r="C246" s="907">
        <v>1260838</v>
      </c>
      <c r="D246" s="908" t="s">
        <v>2214</v>
      </c>
      <c r="E246" s="907">
        <v>1</v>
      </c>
      <c r="F246" s="911"/>
    </row>
    <row r="247" spans="2:6" ht="15" thickBot="1">
      <c r="B247" s="2940"/>
      <c r="C247" s="907">
        <v>3051055</v>
      </c>
      <c r="D247" s="908" t="s">
        <v>2326</v>
      </c>
      <c r="E247" s="907">
        <v>5</v>
      </c>
      <c r="F247" s="911"/>
    </row>
    <row r="248" spans="2:6" ht="15" thickBot="1">
      <c r="B248" s="2938" t="s">
        <v>2327</v>
      </c>
      <c r="C248" s="907">
        <v>1260267</v>
      </c>
      <c r="D248" s="908" t="s">
        <v>2215</v>
      </c>
      <c r="E248" s="907">
        <v>1</v>
      </c>
      <c r="F248" s="911"/>
    </row>
    <row r="249" spans="2:6" ht="15" thickBot="1">
      <c r="B249" s="2940"/>
      <c r="C249" s="907">
        <v>1260437</v>
      </c>
      <c r="D249" s="908" t="s">
        <v>2216</v>
      </c>
      <c r="E249" s="907">
        <v>1</v>
      </c>
      <c r="F249" s="911"/>
    </row>
    <row r="250" spans="2:6" ht="15" thickBot="1">
      <c r="B250" s="2938" t="s">
        <v>2217</v>
      </c>
      <c r="C250" s="907">
        <v>1290054</v>
      </c>
      <c r="D250" s="908" t="s">
        <v>2328</v>
      </c>
      <c r="E250" s="907">
        <v>1</v>
      </c>
      <c r="F250" s="911"/>
    </row>
    <row r="251" spans="2:6" ht="15" thickBot="1">
      <c r="B251" s="2939"/>
      <c r="C251" s="907">
        <v>1291023</v>
      </c>
      <c r="D251" s="908" t="s">
        <v>2329</v>
      </c>
      <c r="E251" s="907">
        <v>3</v>
      </c>
      <c r="F251" s="911"/>
    </row>
    <row r="252" spans="2:6" ht="15" thickBot="1">
      <c r="B252" s="2939"/>
      <c r="C252" s="907">
        <v>1291504</v>
      </c>
      <c r="D252" s="908" t="s">
        <v>2330</v>
      </c>
      <c r="E252" s="907">
        <v>3</v>
      </c>
      <c r="F252" s="911"/>
    </row>
    <row r="253" spans="2:6" ht="15" thickBot="1">
      <c r="B253" s="2939"/>
      <c r="C253" s="907">
        <v>3205064</v>
      </c>
      <c r="D253" s="908" t="s">
        <v>2331</v>
      </c>
      <c r="E253" s="907">
        <v>1</v>
      </c>
      <c r="F253" s="911"/>
    </row>
    <row r="254" spans="2:6" ht="15" thickBot="1">
      <c r="B254" s="2939"/>
      <c r="C254" s="907">
        <v>3550571</v>
      </c>
      <c r="D254" s="908" t="s">
        <v>2332</v>
      </c>
      <c r="E254" s="907">
        <v>1</v>
      </c>
      <c r="F254" s="911"/>
    </row>
    <row r="255" spans="2:6" ht="15" thickBot="1">
      <c r="B255" s="2940"/>
      <c r="C255" s="907">
        <v>3600267</v>
      </c>
      <c r="D255" s="908" t="s">
        <v>2218</v>
      </c>
      <c r="E255" s="907">
        <v>2</v>
      </c>
      <c r="F255" s="911"/>
    </row>
    <row r="256" spans="2:6" ht="15" thickBot="1">
      <c r="B256" s="922" t="s">
        <v>2333</v>
      </c>
      <c r="C256" s="907">
        <v>3051063</v>
      </c>
      <c r="D256" s="908" t="s">
        <v>2334</v>
      </c>
      <c r="E256" s="907">
        <v>2</v>
      </c>
      <c r="F256" s="911"/>
    </row>
    <row r="257" spans="2:6" ht="15" thickBot="1">
      <c r="B257" s="922" t="s">
        <v>2335</v>
      </c>
      <c r="C257" s="907">
        <v>3331042</v>
      </c>
      <c r="D257" s="908" t="s">
        <v>2186</v>
      </c>
      <c r="E257" s="907">
        <v>1</v>
      </c>
      <c r="F257" s="911"/>
    </row>
    <row r="258" spans="2:6" ht="15" thickBot="1">
      <c r="B258" s="922"/>
      <c r="C258" s="907">
        <v>3600807</v>
      </c>
      <c r="D258" s="908" t="s">
        <v>2336</v>
      </c>
      <c r="E258" s="907">
        <v>2</v>
      </c>
      <c r="F258" s="911"/>
    </row>
    <row r="259" spans="2:6" ht="15" thickBot="1">
      <c r="B259" s="2938" t="s">
        <v>2219</v>
      </c>
      <c r="C259" s="907">
        <v>2100435</v>
      </c>
      <c r="D259" s="908" t="s">
        <v>2221</v>
      </c>
      <c r="E259" s="907">
        <v>1</v>
      </c>
      <c r="F259" s="911"/>
    </row>
    <row r="260" spans="2:6" ht="15" thickBot="1">
      <c r="B260" s="2939"/>
      <c r="C260" s="907">
        <v>2102800</v>
      </c>
      <c r="D260" s="908" t="s">
        <v>2337</v>
      </c>
      <c r="E260" s="907">
        <v>1</v>
      </c>
      <c r="F260" s="911"/>
    </row>
    <row r="261" spans="2:6" ht="15" thickBot="1">
      <c r="B261" s="2939"/>
      <c r="C261" s="907">
        <v>3205064</v>
      </c>
      <c r="D261" s="908" t="s">
        <v>2331</v>
      </c>
      <c r="E261" s="907">
        <v>1</v>
      </c>
      <c r="F261" s="911"/>
    </row>
    <row r="262" spans="2:6" ht="15" thickBot="1">
      <c r="B262" s="2939"/>
      <c r="C262" s="907">
        <v>3600124</v>
      </c>
      <c r="D262" s="908" t="s">
        <v>2223</v>
      </c>
      <c r="E262" s="907">
        <v>1</v>
      </c>
      <c r="F262" s="911"/>
    </row>
    <row r="263" spans="2:6" ht="15" thickBot="1">
      <c r="B263" s="2939"/>
      <c r="C263" s="907">
        <v>3600290</v>
      </c>
      <c r="D263" s="908" t="s">
        <v>2224</v>
      </c>
      <c r="E263" s="907">
        <v>6</v>
      </c>
      <c r="F263" s="911"/>
    </row>
    <row r="264" spans="2:6" ht="15" thickBot="1">
      <c r="B264" s="2939"/>
      <c r="C264" s="907">
        <v>3700400</v>
      </c>
      <c r="D264" s="908" t="s">
        <v>2225</v>
      </c>
      <c r="E264" s="907">
        <v>2</v>
      </c>
      <c r="F264" s="911"/>
    </row>
    <row r="265" spans="2:6" ht="15" thickBot="1">
      <c r="B265" s="2939"/>
      <c r="C265" s="907">
        <v>3700440</v>
      </c>
      <c r="D265" s="908" t="s">
        <v>2338</v>
      </c>
      <c r="E265" s="907">
        <v>2</v>
      </c>
      <c r="F265" s="911"/>
    </row>
    <row r="266" spans="2:6" ht="15" thickBot="1">
      <c r="B266" s="2939"/>
      <c r="C266" s="907">
        <v>3706214</v>
      </c>
      <c r="D266" s="908" t="s">
        <v>2339</v>
      </c>
      <c r="E266" s="907">
        <v>3</v>
      </c>
      <c r="F266" s="911"/>
    </row>
    <row r="267" spans="2:6" ht="15" thickBot="1">
      <c r="B267" s="2943"/>
      <c r="C267" s="912">
        <v>3706215</v>
      </c>
      <c r="D267" s="913" t="s">
        <v>2340</v>
      </c>
      <c r="E267" s="912">
        <v>1</v>
      </c>
      <c r="F267" s="914"/>
    </row>
  </sheetData>
  <sheetProtection formatCells="0" formatColumns="0" formatRows="0" insertColumns="0" insertRows="0" insertHyperlinks="0" deleteColumns="0" deleteRows="0" sort="0" autoFilter="0" pivotTables="0"/>
  <mergeCells count="40">
    <mergeCell ref="B250:B255"/>
    <mergeCell ref="B259:B267"/>
    <mergeCell ref="B236:B237"/>
    <mergeCell ref="B239:B240"/>
    <mergeCell ref="B242:B245"/>
    <mergeCell ref="B246:B247"/>
    <mergeCell ref="B248:B249"/>
    <mergeCell ref="B165:B169"/>
    <mergeCell ref="B170:B183"/>
    <mergeCell ref="B184:B187"/>
    <mergeCell ref="B188:B212"/>
    <mergeCell ref="B213:B235"/>
    <mergeCell ref="B133:B136"/>
    <mergeCell ref="B137:B143"/>
    <mergeCell ref="B144:B148"/>
    <mergeCell ref="B149:B157"/>
    <mergeCell ref="B158:B164"/>
    <mergeCell ref="B114:E114"/>
    <mergeCell ref="B119:E119"/>
    <mergeCell ref="B123:F123"/>
    <mergeCell ref="F126:F128"/>
    <mergeCell ref="B128:B132"/>
    <mergeCell ref="B92:B94"/>
    <mergeCell ref="B95:B96"/>
    <mergeCell ref="B98:B100"/>
    <mergeCell ref="B101:B103"/>
    <mergeCell ref="B105:B112"/>
    <mergeCell ref="B59:B66"/>
    <mergeCell ref="B67:B69"/>
    <mergeCell ref="B70:B84"/>
    <mergeCell ref="B85:B87"/>
    <mergeCell ref="B89:B91"/>
    <mergeCell ref="B1:D1"/>
    <mergeCell ref="B35:E35"/>
    <mergeCell ref="B47:B53"/>
    <mergeCell ref="B54:B58"/>
    <mergeCell ref="B32:B33"/>
    <mergeCell ref="B7:H7"/>
    <mergeCell ref="B8:H8"/>
    <mergeCell ref="B9:B27"/>
  </mergeCells>
  <hyperlinks>
    <hyperlink ref="A1" location="Contents!A1" display="Return" xr:uid="{AF0E6C38-D238-4B2D-A8DE-39CB2F891DF2}"/>
    <hyperlink ref="B8" r:id="rId1" xr:uid="{AF5CEC58-B5C7-47DE-9AC1-082500D442DE}"/>
  </hyperlinks>
  <pageMargins left="0.7" right="0.7" top="0.75" bottom="0.75" header="0.3" footer="0.3"/>
  <pageSetup paperSize="9" orientation="portrait" verticalDpi="597"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3CC75-B8B9-4FE1-8049-1B517FA5B405}">
  <sheetPr>
    <tabColor rgb="FFC00000"/>
  </sheetPr>
  <dimension ref="B1:J180"/>
  <sheetViews>
    <sheetView topLeftCell="A168" workbookViewId="0">
      <selection activeCell="A183" sqref="A183:XFD207"/>
    </sheetView>
  </sheetViews>
  <sheetFormatPr defaultRowHeight="14.4"/>
  <cols>
    <col min="2" max="2" width="21.21875" customWidth="1"/>
    <col min="3" max="3" width="29.5546875" customWidth="1"/>
    <col min="4" max="4" width="23.109375" customWidth="1"/>
    <col min="5" max="5" width="27.77734375" customWidth="1"/>
    <col min="7" max="7" width="22.88671875" customWidth="1"/>
    <col min="8" max="8" width="29.77734375" customWidth="1"/>
    <col min="9" max="9" width="34.21875" bestFit="1" customWidth="1"/>
    <col min="10" max="10" width="13.109375" customWidth="1"/>
  </cols>
  <sheetData>
    <row r="1" spans="2:9">
      <c r="B1" s="2859" t="s">
        <v>3030</v>
      </c>
      <c r="C1" s="2860"/>
      <c r="D1" s="2860"/>
      <c r="E1" s="2860"/>
      <c r="F1" s="2860"/>
      <c r="G1" s="2860"/>
      <c r="H1" s="2860"/>
      <c r="I1" s="2956"/>
    </row>
    <row r="3" spans="2:9">
      <c r="B3" t="s">
        <v>2856</v>
      </c>
    </row>
    <row r="4" spans="2:9">
      <c r="B4" t="s">
        <v>1998</v>
      </c>
    </row>
    <row r="5" spans="2:9">
      <c r="B5" s="1020" t="s">
        <v>2545</v>
      </c>
      <c r="C5" s="1020"/>
      <c r="D5" s="1020"/>
    </row>
    <row r="6" spans="2:9" ht="15" thickBot="1">
      <c r="B6" s="1570"/>
      <c r="C6" s="1570"/>
      <c r="D6" s="1570"/>
    </row>
    <row r="7" spans="2:9" ht="15" thickBot="1">
      <c r="B7" s="2273" t="s">
        <v>3220</v>
      </c>
      <c r="C7" s="2274"/>
      <c r="D7" s="2274"/>
      <c r="E7" s="2274"/>
      <c r="F7" s="2274"/>
      <c r="G7" s="2274"/>
      <c r="H7" s="2275"/>
    </row>
    <row r="8" spans="2:9" ht="15" thickBot="1">
      <c r="B8" s="2257" t="s">
        <v>1296</v>
      </c>
      <c r="C8" s="2258"/>
      <c r="D8" s="2258"/>
      <c r="E8" s="2258"/>
      <c r="F8" s="2258"/>
      <c r="G8" s="2258"/>
      <c r="H8" s="2259"/>
    </row>
    <row r="9" spans="2:9" ht="15" thickBot="1">
      <c r="B9" s="2266"/>
      <c r="C9" s="82" t="s">
        <v>592</v>
      </c>
      <c r="D9" s="81" t="s">
        <v>4</v>
      </c>
      <c r="E9" s="81" t="s">
        <v>23</v>
      </c>
      <c r="F9" s="524"/>
      <c r="G9" s="524" t="s">
        <v>2029</v>
      </c>
      <c r="H9" s="145" t="s">
        <v>6</v>
      </c>
    </row>
    <row r="10" spans="2:9">
      <c r="B10" s="2267"/>
      <c r="C10" s="29" t="s">
        <v>2012</v>
      </c>
      <c r="D10" s="29" t="s">
        <v>2013</v>
      </c>
      <c r="E10" s="8"/>
      <c r="F10" s="525"/>
      <c r="G10" s="525" t="s">
        <v>1333</v>
      </c>
      <c r="H10" s="146">
        <v>1950</v>
      </c>
    </row>
    <row r="11" spans="2:9">
      <c r="B11" s="2267"/>
      <c r="C11" s="29" t="s">
        <v>1334</v>
      </c>
      <c r="D11" s="29" t="s">
        <v>1297</v>
      </c>
      <c r="E11" s="8" t="s">
        <v>1539</v>
      </c>
      <c r="F11" s="525"/>
      <c r="G11" s="525" t="s">
        <v>1333</v>
      </c>
      <c r="H11" s="146">
        <v>750</v>
      </c>
    </row>
    <row r="12" spans="2:9">
      <c r="B12" s="2267"/>
      <c r="C12" s="80" t="s">
        <v>2028</v>
      </c>
      <c r="D12" s="80" t="s">
        <v>1298</v>
      </c>
      <c r="E12" s="8" t="s">
        <v>11</v>
      </c>
      <c r="F12" s="525"/>
      <c r="G12" s="525" t="s">
        <v>11</v>
      </c>
      <c r="H12" s="146">
        <v>850</v>
      </c>
    </row>
    <row r="13" spans="2:9">
      <c r="B13" s="2267"/>
      <c r="C13" s="80" t="s">
        <v>1545</v>
      </c>
      <c r="D13" s="80" t="s">
        <v>1303</v>
      </c>
      <c r="E13" s="8" t="s">
        <v>11</v>
      </c>
      <c r="F13" s="525"/>
      <c r="G13" s="525"/>
      <c r="H13" s="146">
        <v>45</v>
      </c>
    </row>
    <row r="14" spans="2:9">
      <c r="B14" s="2268"/>
      <c r="C14" s="8" t="s">
        <v>1331</v>
      </c>
      <c r="D14" s="8" t="s">
        <v>1300</v>
      </c>
      <c r="E14" s="8" t="s">
        <v>1323</v>
      </c>
      <c r="F14" s="461"/>
      <c r="G14" s="525" t="s">
        <v>1333</v>
      </c>
      <c r="H14" s="147">
        <v>230</v>
      </c>
    </row>
    <row r="15" spans="2:9">
      <c r="B15" s="2268"/>
      <c r="C15" s="8" t="s">
        <v>1439</v>
      </c>
      <c r="D15" s="8" t="s">
        <v>1302</v>
      </c>
      <c r="E15" s="8" t="s">
        <v>1322</v>
      </c>
      <c r="F15" s="461"/>
      <c r="G15" s="461"/>
      <c r="H15" s="147">
        <v>125</v>
      </c>
    </row>
    <row r="16" spans="2:9" ht="15" thickBot="1">
      <c r="B16" s="2268"/>
      <c r="C16" s="8"/>
      <c r="D16" s="8"/>
      <c r="E16" s="8"/>
      <c r="F16" s="461"/>
      <c r="G16" s="461"/>
      <c r="H16" s="147"/>
    </row>
    <row r="17" spans="2:10" ht="15" thickBot="1">
      <c r="B17" s="2268"/>
      <c r="C17" s="521" t="s">
        <v>2074</v>
      </c>
      <c r="D17" s="522" t="s">
        <v>1307</v>
      </c>
      <c r="E17" s="522" t="s">
        <v>1665</v>
      </c>
      <c r="F17" s="528"/>
      <c r="G17" s="528"/>
      <c r="H17" s="952">
        <v>3850</v>
      </c>
    </row>
    <row r="18" spans="2:10" ht="15" thickBot="1">
      <c r="B18" s="2268"/>
      <c r="C18" s="505"/>
      <c r="D18" s="505"/>
      <c r="E18" s="505"/>
      <c r="F18" s="530"/>
      <c r="G18" s="530"/>
      <c r="H18" s="506"/>
    </row>
    <row r="19" spans="2:10">
      <c r="B19" s="2268"/>
      <c r="C19" s="503" t="s">
        <v>1304</v>
      </c>
      <c r="D19" s="142"/>
      <c r="E19" s="142"/>
      <c r="F19" s="529"/>
      <c r="G19" s="529"/>
      <c r="H19" s="504"/>
    </row>
    <row r="20" spans="2:10">
      <c r="B20" s="2268"/>
      <c r="C20" s="12" t="s">
        <v>1328</v>
      </c>
      <c r="D20" s="8" t="s">
        <v>1305</v>
      </c>
      <c r="E20" s="8" t="s">
        <v>1314</v>
      </c>
      <c r="F20" s="461"/>
      <c r="G20" s="461"/>
      <c r="H20" s="147">
        <v>235</v>
      </c>
    </row>
    <row r="21" spans="2:10">
      <c r="B21" s="2268"/>
      <c r="C21" s="12" t="s">
        <v>1329</v>
      </c>
      <c r="D21" s="8" t="s">
        <v>1306</v>
      </c>
      <c r="E21" s="8" t="s">
        <v>1315</v>
      </c>
      <c r="F21" s="461"/>
      <c r="G21" s="461"/>
      <c r="H21" s="147">
        <v>220</v>
      </c>
    </row>
    <row r="22" spans="2:10">
      <c r="B22" s="2268"/>
      <c r="C22" s="12" t="s">
        <v>1319</v>
      </c>
      <c r="D22" s="8" t="s">
        <v>1324</v>
      </c>
      <c r="E22" s="8" t="s">
        <v>2730</v>
      </c>
      <c r="F22" s="461"/>
      <c r="G22" s="461"/>
      <c r="H22" s="147">
        <v>400</v>
      </c>
    </row>
    <row r="23" spans="2:10">
      <c r="B23" s="2268"/>
      <c r="C23" s="12" t="s">
        <v>1320</v>
      </c>
      <c r="D23" s="8" t="s">
        <v>1325</v>
      </c>
      <c r="E23" s="8" t="s">
        <v>1327</v>
      </c>
      <c r="F23" s="461"/>
      <c r="G23" s="461"/>
      <c r="H23" s="147">
        <v>175</v>
      </c>
    </row>
    <row r="24" spans="2:10">
      <c r="B24" s="2268"/>
      <c r="C24" s="12" t="s">
        <v>2129</v>
      </c>
      <c r="D24" s="8" t="s">
        <v>2131</v>
      </c>
      <c r="E24" s="8" t="s">
        <v>2130</v>
      </c>
      <c r="F24" s="461"/>
      <c r="G24" s="461"/>
      <c r="H24" s="147">
        <v>145</v>
      </c>
    </row>
    <row r="25" spans="2:10">
      <c r="B25" s="2268"/>
      <c r="C25" s="12" t="s">
        <v>1316</v>
      </c>
      <c r="D25" s="8" t="s">
        <v>1317</v>
      </c>
      <c r="E25" s="8" t="s">
        <v>1318</v>
      </c>
      <c r="F25" s="461"/>
      <c r="G25" s="461"/>
      <c r="H25" s="147">
        <v>125</v>
      </c>
    </row>
    <row r="26" spans="2:10">
      <c r="B26" s="2268"/>
      <c r="C26" s="29" t="s">
        <v>1542</v>
      </c>
      <c r="D26" s="8" t="s">
        <v>1543</v>
      </c>
      <c r="E26" s="8" t="s">
        <v>1544</v>
      </c>
      <c r="F26" s="461"/>
      <c r="G26" s="461"/>
      <c r="H26" s="147">
        <v>120</v>
      </c>
    </row>
    <row r="27" spans="2:10" ht="15" thickBot="1">
      <c r="B27" s="2269"/>
      <c r="C27" s="49" t="s">
        <v>1332</v>
      </c>
      <c r="D27" s="150" t="s">
        <v>1301</v>
      </c>
      <c r="E27" s="4" t="s">
        <v>1330</v>
      </c>
      <c r="F27" s="526"/>
      <c r="G27" s="526"/>
      <c r="H27" s="472">
        <v>480</v>
      </c>
    </row>
    <row r="28" spans="2:10" ht="15" thickBot="1"/>
    <row r="29" spans="2:10" ht="15" thickBot="1">
      <c r="B29" s="915" t="s">
        <v>2590</v>
      </c>
      <c r="C29" s="1536" t="s">
        <v>3317</v>
      </c>
      <c r="D29" s="916"/>
      <c r="E29" s="917"/>
      <c r="G29" s="2944" t="s">
        <v>2000</v>
      </c>
      <c r="H29" s="2945"/>
      <c r="I29" s="2945"/>
      <c r="J29" s="2946"/>
    </row>
    <row r="30" spans="2:10" ht="15" thickBot="1">
      <c r="B30" s="909" t="s">
        <v>2149</v>
      </c>
      <c r="C30" s="905" t="s">
        <v>592</v>
      </c>
      <c r="D30" s="906" t="s">
        <v>2150</v>
      </c>
      <c r="E30" s="910" t="s">
        <v>2151</v>
      </c>
      <c r="G30" s="871" t="s">
        <v>592</v>
      </c>
      <c r="H30" s="8" t="s">
        <v>5</v>
      </c>
      <c r="I30" s="8" t="s">
        <v>23</v>
      </c>
      <c r="J30" s="535" t="s">
        <v>2001</v>
      </c>
    </row>
    <row r="31" spans="2:10" ht="15" thickBot="1">
      <c r="B31" s="2957" t="s">
        <v>2590</v>
      </c>
      <c r="C31" s="1625">
        <v>1300123</v>
      </c>
      <c r="D31" s="1626" t="s">
        <v>2587</v>
      </c>
      <c r="E31" s="1627">
        <v>1</v>
      </c>
      <c r="G31" s="871"/>
      <c r="H31" s="8" t="s">
        <v>3333</v>
      </c>
      <c r="I31" s="8" t="s">
        <v>3334</v>
      </c>
      <c r="J31" s="535" t="s">
        <v>3335</v>
      </c>
    </row>
    <row r="32" spans="2:10" ht="15" thickBot="1">
      <c r="B32" s="2958"/>
      <c r="C32" s="1628">
        <v>1300107</v>
      </c>
      <c r="D32" s="1629" t="s">
        <v>2588</v>
      </c>
      <c r="E32" s="1630">
        <v>1</v>
      </c>
      <c r="G32" s="12" t="s">
        <v>2229</v>
      </c>
      <c r="H32" s="8" t="s">
        <v>2230</v>
      </c>
      <c r="I32" s="8" t="s">
        <v>2005</v>
      </c>
      <c r="J32" s="535" t="s">
        <v>2006</v>
      </c>
    </row>
    <row r="33" spans="2:10">
      <c r="B33" s="1561"/>
      <c r="C33" s="1562"/>
      <c r="D33" s="904"/>
      <c r="E33" s="1562"/>
      <c r="G33" s="1560">
        <v>2402929</v>
      </c>
      <c r="H33" s="1017" t="s">
        <v>2860</v>
      </c>
      <c r="I33" s="1017" t="s">
        <v>2861</v>
      </c>
      <c r="J33" s="1017" t="s">
        <v>1337</v>
      </c>
    </row>
    <row r="34" spans="2:10" ht="15" thickBot="1">
      <c r="G34" s="2947" t="s">
        <v>3372</v>
      </c>
      <c r="H34" s="2948"/>
      <c r="I34" s="2948"/>
      <c r="J34" s="2949"/>
    </row>
    <row r="35" spans="2:10">
      <c r="B35" s="2935" t="s">
        <v>1999</v>
      </c>
      <c r="C35" s="2936"/>
      <c r="D35" s="2936"/>
      <c r="E35" s="2937"/>
    </row>
    <row r="36" spans="2:10">
      <c r="B36" s="1532" t="s">
        <v>4</v>
      </c>
      <c r="C36" s="1533" t="s">
        <v>5</v>
      </c>
      <c r="D36" s="1533" t="s">
        <v>592</v>
      </c>
      <c r="E36" s="1534" t="s">
        <v>2001</v>
      </c>
    </row>
    <row r="37" spans="2:10" ht="15" thickBot="1">
      <c r="B37" s="871" t="s">
        <v>2002</v>
      </c>
      <c r="C37" s="8" t="s">
        <v>2003</v>
      </c>
      <c r="D37" s="8"/>
      <c r="E37" s="535" t="s">
        <v>2004</v>
      </c>
    </row>
    <row r="38" spans="2:10">
      <c r="B38" s="1535" t="s">
        <v>2007</v>
      </c>
      <c r="C38" s="8"/>
      <c r="D38" s="8"/>
      <c r="E38" s="535"/>
      <c r="G38" s="1538" t="s">
        <v>3031</v>
      </c>
      <c r="H38" s="1538" t="s">
        <v>3032</v>
      </c>
      <c r="I38" s="1539"/>
      <c r="J38" s="1540"/>
    </row>
    <row r="39" spans="2:10">
      <c r="B39" s="871" t="s">
        <v>2008</v>
      </c>
      <c r="C39" s="8" t="s">
        <v>2857</v>
      </c>
      <c r="D39" s="8" t="s">
        <v>1406</v>
      </c>
      <c r="E39" s="535" t="s">
        <v>3033</v>
      </c>
      <c r="G39" s="1541" t="s">
        <v>3034</v>
      </c>
      <c r="J39" s="864"/>
    </row>
    <row r="40" spans="2:10" ht="15" thickBot="1">
      <c r="B40" s="1"/>
      <c r="C40" s="23"/>
      <c r="D40" s="23"/>
      <c r="E40" s="536"/>
      <c r="G40" s="1541" t="s">
        <v>3035</v>
      </c>
      <c r="J40" s="864"/>
    </row>
    <row r="41" spans="2:10" ht="15" thickBot="1">
      <c r="G41" s="1542" t="s">
        <v>2149</v>
      </c>
      <c r="H41" s="1543" t="s">
        <v>592</v>
      </c>
      <c r="I41" s="1544" t="s">
        <v>5</v>
      </c>
      <c r="J41" s="1545" t="s">
        <v>1336</v>
      </c>
    </row>
    <row r="42" spans="2:10" ht="15" thickBot="1">
      <c r="B42" s="915" t="s">
        <v>3036</v>
      </c>
      <c r="C42" s="1536" t="s">
        <v>2232</v>
      </c>
      <c r="D42" s="916"/>
      <c r="E42" s="1537"/>
      <c r="G42" s="2953" t="s">
        <v>3037</v>
      </c>
      <c r="H42" s="1546" t="s">
        <v>3038</v>
      </c>
      <c r="I42" s="1546" t="s">
        <v>2238</v>
      </c>
      <c r="J42" s="1547">
        <v>1</v>
      </c>
    </row>
    <row r="43" spans="2:10" ht="15" thickBot="1">
      <c r="B43" s="1531" t="s">
        <v>3039</v>
      </c>
      <c r="E43" s="864"/>
      <c r="G43" s="2954"/>
      <c r="H43" s="1546" t="s">
        <v>3040</v>
      </c>
      <c r="I43" s="1546" t="s">
        <v>2239</v>
      </c>
      <c r="J43" s="1547">
        <v>1</v>
      </c>
    </row>
    <row r="44" spans="2:10" ht="15" thickBot="1">
      <c r="B44" s="1531" t="s">
        <v>3041</v>
      </c>
      <c r="E44" s="864"/>
      <c r="G44" s="2954"/>
      <c r="H44" s="1546">
        <v>1100150</v>
      </c>
      <c r="I44" s="1546" t="s">
        <v>3042</v>
      </c>
      <c r="J44" s="1547">
        <v>1</v>
      </c>
    </row>
    <row r="45" spans="2:10" ht="15" thickBot="1">
      <c r="B45" s="840" t="s">
        <v>3043</v>
      </c>
      <c r="E45" s="923"/>
      <c r="G45" s="2954"/>
      <c r="H45" s="1546" t="s">
        <v>3044</v>
      </c>
      <c r="I45" s="1546" t="s">
        <v>2241</v>
      </c>
      <c r="J45" s="1551">
        <v>1</v>
      </c>
    </row>
    <row r="46" spans="2:10" ht="15" thickBot="1">
      <c r="B46" s="1542" t="s">
        <v>2149</v>
      </c>
      <c r="C46" s="1543" t="s">
        <v>592</v>
      </c>
      <c r="D46" s="1544" t="s">
        <v>5</v>
      </c>
      <c r="E46" s="1545" t="s">
        <v>1336</v>
      </c>
      <c r="G46" s="2955"/>
      <c r="H46" s="1546" t="s">
        <v>3045</v>
      </c>
      <c r="I46" s="1546" t="s">
        <v>2242</v>
      </c>
      <c r="J46" s="1551">
        <v>1</v>
      </c>
    </row>
    <row r="47" spans="2:10" ht="15" thickBot="1">
      <c r="B47" s="2959" t="s">
        <v>3046</v>
      </c>
      <c r="C47" s="1548">
        <v>1122002</v>
      </c>
      <c r="D47" s="1549" t="s">
        <v>3047</v>
      </c>
      <c r="E47" s="1550">
        <v>3</v>
      </c>
      <c r="G47" s="2953" t="s">
        <v>3048</v>
      </c>
      <c r="H47" s="1546">
        <v>1110221</v>
      </c>
      <c r="I47" s="1546" t="s">
        <v>3049</v>
      </c>
      <c r="J47" s="1551">
        <v>3</v>
      </c>
    </row>
    <row r="48" spans="2:10" ht="15" thickBot="1">
      <c r="B48" s="2959"/>
      <c r="C48" s="1548">
        <v>1126007</v>
      </c>
      <c r="D48" s="1549" t="s">
        <v>2258</v>
      </c>
      <c r="E48" s="1550">
        <v>3</v>
      </c>
      <c r="G48" s="2954"/>
      <c r="H48" s="1546" t="s">
        <v>2244</v>
      </c>
      <c r="I48" s="1546" t="s">
        <v>2245</v>
      </c>
      <c r="J48" s="1551">
        <v>1</v>
      </c>
    </row>
    <row r="49" spans="2:10" ht="15" thickBot="1">
      <c r="B49" s="2959" t="s">
        <v>3050</v>
      </c>
      <c r="C49" s="1548">
        <v>1130027</v>
      </c>
      <c r="D49" s="1549" t="s">
        <v>2153</v>
      </c>
      <c r="E49" s="1550">
        <v>12</v>
      </c>
      <c r="G49" s="2954"/>
      <c r="H49" s="1546" t="s">
        <v>2246</v>
      </c>
      <c r="I49" s="1546" t="s">
        <v>2247</v>
      </c>
      <c r="J49" s="1551">
        <v>1</v>
      </c>
    </row>
    <row r="50" spans="2:10" ht="15" thickBot="1">
      <c r="B50" s="2959"/>
      <c r="C50" s="1548">
        <v>1130400</v>
      </c>
      <c r="D50" s="1549" t="s">
        <v>2154</v>
      </c>
      <c r="E50" s="1550">
        <v>6</v>
      </c>
      <c r="G50" s="2955"/>
      <c r="H50" s="1546" t="s">
        <v>2248</v>
      </c>
      <c r="I50" s="1546" t="s">
        <v>2249</v>
      </c>
      <c r="J50" s="1551">
        <v>1</v>
      </c>
    </row>
    <row r="51" spans="2:10" ht="15" thickBot="1">
      <c r="B51" s="2959"/>
      <c r="C51" s="1548">
        <v>1130470</v>
      </c>
      <c r="D51" s="1549" t="s">
        <v>2155</v>
      </c>
      <c r="E51" s="1550">
        <v>6</v>
      </c>
      <c r="G51" s="2953" t="s">
        <v>3046</v>
      </c>
      <c r="H51" s="1546">
        <v>1121067</v>
      </c>
      <c r="I51" s="1546" t="s">
        <v>3051</v>
      </c>
      <c r="J51" s="1551">
        <v>3</v>
      </c>
    </row>
    <row r="52" spans="2:10" ht="15" thickBot="1">
      <c r="B52" s="2959"/>
      <c r="C52" s="1548">
        <v>1130472</v>
      </c>
      <c r="D52" s="1549" t="s">
        <v>2156</v>
      </c>
      <c r="E52" s="1550">
        <v>6</v>
      </c>
      <c r="G52" s="2954"/>
      <c r="H52" s="1546" t="s">
        <v>3052</v>
      </c>
      <c r="I52" s="1546" t="s">
        <v>3047</v>
      </c>
      <c r="J52" s="1551">
        <v>3</v>
      </c>
    </row>
    <row r="53" spans="2:10" ht="15" thickBot="1">
      <c r="B53" s="2959"/>
      <c r="C53" s="1548">
        <v>1130474</v>
      </c>
      <c r="D53" s="1549" t="s">
        <v>2157</v>
      </c>
      <c r="E53" s="1550">
        <v>12</v>
      </c>
      <c r="G53" s="2954"/>
      <c r="H53" s="1546" t="s">
        <v>3053</v>
      </c>
      <c r="I53" s="1546" t="s">
        <v>2253</v>
      </c>
      <c r="J53" s="1551">
        <v>6</v>
      </c>
    </row>
    <row r="54" spans="2:10" ht="15" thickBot="1">
      <c r="B54" s="2959"/>
      <c r="C54" s="1548">
        <v>1130488</v>
      </c>
      <c r="D54" s="1549" t="s">
        <v>2158</v>
      </c>
      <c r="E54" s="1550">
        <v>6</v>
      </c>
      <c r="G54" s="2954"/>
      <c r="H54" s="1546" t="s">
        <v>3054</v>
      </c>
      <c r="I54" s="1546" t="s">
        <v>2254</v>
      </c>
      <c r="J54" s="1551">
        <v>3</v>
      </c>
    </row>
    <row r="55" spans="2:10" ht="15" thickBot="1">
      <c r="B55" s="2959"/>
      <c r="C55" s="1548">
        <v>1130579</v>
      </c>
      <c r="D55" s="1549" t="s">
        <v>2159</v>
      </c>
      <c r="E55" s="1550">
        <v>12</v>
      </c>
      <c r="G55" s="2954"/>
      <c r="H55" s="1546" t="s">
        <v>3055</v>
      </c>
      <c r="I55" s="1546" t="s">
        <v>2255</v>
      </c>
      <c r="J55" s="1551">
        <v>3</v>
      </c>
    </row>
    <row r="56" spans="2:10" ht="15" thickBot="1">
      <c r="B56" s="2959"/>
      <c r="C56" s="1548">
        <v>1130672</v>
      </c>
      <c r="D56" s="1549" t="s">
        <v>3056</v>
      </c>
      <c r="E56" s="1550">
        <v>6</v>
      </c>
      <c r="G56" s="2954"/>
      <c r="H56" s="1546" t="s">
        <v>3057</v>
      </c>
      <c r="I56" s="1546" t="s">
        <v>2256</v>
      </c>
      <c r="J56" s="1551">
        <v>3</v>
      </c>
    </row>
    <row r="57" spans="2:10" ht="15" thickBot="1">
      <c r="B57" s="2959"/>
      <c r="C57" s="1548">
        <v>1130677</v>
      </c>
      <c r="D57" s="1549" t="s">
        <v>3058</v>
      </c>
      <c r="E57" s="1550">
        <v>6</v>
      </c>
      <c r="G57" s="2955"/>
      <c r="H57" s="1546" t="s">
        <v>3059</v>
      </c>
      <c r="I57" s="1546" t="s">
        <v>2258</v>
      </c>
      <c r="J57" s="1551">
        <v>3</v>
      </c>
    </row>
    <row r="58" spans="2:10" ht="15" thickBot="1">
      <c r="B58" s="2959"/>
      <c r="C58" s="1548">
        <v>1130688</v>
      </c>
      <c r="D58" s="1549" t="s">
        <v>3060</v>
      </c>
      <c r="E58" s="1550">
        <v>6</v>
      </c>
      <c r="G58" s="2953" t="s">
        <v>3061</v>
      </c>
      <c r="H58" s="1546" t="s">
        <v>3062</v>
      </c>
      <c r="I58" s="1546" t="s">
        <v>2153</v>
      </c>
      <c r="J58" s="1551">
        <v>12</v>
      </c>
    </row>
    <row r="59" spans="2:10" ht="15" thickBot="1">
      <c r="B59" s="2959" t="s">
        <v>3063</v>
      </c>
      <c r="C59" s="1548">
        <v>1140071</v>
      </c>
      <c r="D59" s="1549" t="s">
        <v>2161</v>
      </c>
      <c r="E59" s="1550">
        <v>1</v>
      </c>
      <c r="G59" s="2954"/>
      <c r="H59" s="1546" t="s">
        <v>3064</v>
      </c>
      <c r="I59" s="1546" t="s">
        <v>2154</v>
      </c>
      <c r="J59" s="1551">
        <v>6</v>
      </c>
    </row>
    <row r="60" spans="2:10" ht="15" thickBot="1">
      <c r="B60" s="2959"/>
      <c r="C60" s="1548">
        <v>1140319</v>
      </c>
      <c r="D60" s="1549" t="s">
        <v>2162</v>
      </c>
      <c r="E60" s="1550">
        <v>1</v>
      </c>
      <c r="G60" s="2955"/>
      <c r="H60" s="1546" t="s">
        <v>3065</v>
      </c>
      <c r="I60" s="1546" t="s">
        <v>2158</v>
      </c>
      <c r="J60" s="1551">
        <v>6</v>
      </c>
    </row>
    <row r="61" spans="2:10" ht="15" thickBot="1">
      <c r="B61" s="2959"/>
      <c r="C61" s="1548">
        <v>1140334</v>
      </c>
      <c r="D61" s="1549" t="s">
        <v>2163</v>
      </c>
      <c r="E61" s="1550">
        <v>1</v>
      </c>
      <c r="G61" s="2953" t="s">
        <v>3063</v>
      </c>
      <c r="H61" s="1546" t="s">
        <v>3066</v>
      </c>
      <c r="I61" s="1546" t="s">
        <v>2259</v>
      </c>
      <c r="J61" s="1551">
        <v>1</v>
      </c>
    </row>
    <row r="62" spans="2:10" ht="15" thickBot="1">
      <c r="B62" s="2959"/>
      <c r="C62" s="1548">
        <v>1141014</v>
      </c>
      <c r="D62" s="1549" t="s">
        <v>2164</v>
      </c>
      <c r="E62" s="1550">
        <v>1</v>
      </c>
      <c r="G62" s="2954"/>
      <c r="H62" s="1546" t="s">
        <v>3067</v>
      </c>
      <c r="I62" s="1546" t="s">
        <v>2260</v>
      </c>
      <c r="J62" s="1551">
        <v>1</v>
      </c>
    </row>
    <row r="63" spans="2:10" ht="15" thickBot="1">
      <c r="B63" s="2959"/>
      <c r="C63" s="1548">
        <v>3600199</v>
      </c>
      <c r="D63" s="1549" t="s">
        <v>2165</v>
      </c>
      <c r="E63" s="1550">
        <v>1</v>
      </c>
      <c r="G63" s="2954"/>
      <c r="H63" s="1546" t="s">
        <v>3068</v>
      </c>
      <c r="I63" s="1546" t="s">
        <v>3069</v>
      </c>
      <c r="J63" s="1551">
        <v>2</v>
      </c>
    </row>
    <row r="64" spans="2:10" ht="15" thickBot="1">
      <c r="B64" s="2959" t="s">
        <v>3006</v>
      </c>
      <c r="C64" s="1548">
        <v>1152035</v>
      </c>
      <c r="D64" s="1549" t="s">
        <v>3070</v>
      </c>
      <c r="E64" s="1550">
        <v>1</v>
      </c>
      <c r="G64" s="2954"/>
      <c r="H64" s="1546" t="s">
        <v>3071</v>
      </c>
      <c r="I64" s="1546" t="s">
        <v>2164</v>
      </c>
      <c r="J64" s="1551">
        <v>1</v>
      </c>
    </row>
    <row r="65" spans="2:10" ht="15" thickBot="1">
      <c r="B65" s="2959"/>
      <c r="C65" s="1548">
        <v>1152502</v>
      </c>
      <c r="D65" s="1549" t="s">
        <v>3072</v>
      </c>
      <c r="E65" s="1550">
        <v>1</v>
      </c>
      <c r="G65" s="2954"/>
      <c r="H65" s="1546" t="s">
        <v>3073</v>
      </c>
      <c r="I65" s="1546" t="s">
        <v>2261</v>
      </c>
      <c r="J65" s="1551">
        <v>1</v>
      </c>
    </row>
    <row r="66" spans="2:10" ht="15" thickBot="1">
      <c r="B66" s="2959"/>
      <c r="C66" s="1548">
        <v>1260309</v>
      </c>
      <c r="D66" s="1549" t="s">
        <v>2169</v>
      </c>
      <c r="E66" s="1550">
        <v>1</v>
      </c>
      <c r="G66" s="2954"/>
      <c r="H66" s="1546" t="s">
        <v>3074</v>
      </c>
      <c r="I66" s="1546" t="s">
        <v>2262</v>
      </c>
      <c r="J66" s="1551">
        <v>1</v>
      </c>
    </row>
    <row r="67" spans="2:10" ht="15" thickBot="1">
      <c r="B67" s="2959"/>
      <c r="C67" s="1548">
        <v>3100015</v>
      </c>
      <c r="D67" s="1549" t="s">
        <v>2170</v>
      </c>
      <c r="E67" s="1550">
        <v>6</v>
      </c>
      <c r="G67" s="2954"/>
      <c r="H67" s="1546" t="s">
        <v>3075</v>
      </c>
      <c r="I67" s="1546" t="s">
        <v>2263</v>
      </c>
      <c r="J67" s="1551">
        <v>1</v>
      </c>
    </row>
    <row r="68" spans="2:10" ht="15" thickBot="1">
      <c r="B68" s="2959"/>
      <c r="C68" s="1548">
        <v>3202029</v>
      </c>
      <c r="D68" s="1549" t="s">
        <v>2171</v>
      </c>
      <c r="E68" s="1550">
        <v>14</v>
      </c>
      <c r="G68" s="2954"/>
      <c r="H68" s="1546" t="s">
        <v>3076</v>
      </c>
      <c r="I68" s="1546" t="s">
        <v>2264</v>
      </c>
      <c r="J68" s="1551">
        <v>1</v>
      </c>
    </row>
    <row r="69" spans="2:10" ht="15" thickBot="1">
      <c r="B69" s="2959"/>
      <c r="C69" s="1548">
        <v>3202038</v>
      </c>
      <c r="D69" s="1549" t="s">
        <v>2172</v>
      </c>
      <c r="E69" s="1550">
        <v>2</v>
      </c>
      <c r="G69" s="2954"/>
      <c r="H69" s="1546" t="s">
        <v>3077</v>
      </c>
      <c r="I69" s="1546" t="s">
        <v>2265</v>
      </c>
      <c r="J69" s="1551">
        <v>4</v>
      </c>
    </row>
    <row r="70" spans="2:10" ht="15" thickBot="1">
      <c r="B70" s="2959"/>
      <c r="C70" s="1548">
        <v>3600187</v>
      </c>
      <c r="D70" s="1549" t="s">
        <v>2173</v>
      </c>
      <c r="E70" s="1550">
        <v>3</v>
      </c>
      <c r="G70" s="2955"/>
      <c r="H70" s="1546" t="s">
        <v>3078</v>
      </c>
      <c r="I70" s="1546" t="s">
        <v>2165</v>
      </c>
      <c r="J70" s="1551">
        <v>1</v>
      </c>
    </row>
    <row r="71" spans="2:10" ht="15" thickBot="1">
      <c r="B71" s="2959"/>
      <c r="C71" s="1548">
        <v>3600188</v>
      </c>
      <c r="D71" s="1549" t="s">
        <v>2174</v>
      </c>
      <c r="E71" s="1550">
        <v>3</v>
      </c>
      <c r="G71" s="2953" t="s">
        <v>3006</v>
      </c>
      <c r="H71" s="1546" t="s">
        <v>3079</v>
      </c>
      <c r="I71" s="1546" t="s">
        <v>2266</v>
      </c>
      <c r="J71" s="1551">
        <v>8</v>
      </c>
    </row>
    <row r="72" spans="2:10" ht="15" thickBot="1">
      <c r="B72" s="1530" t="s">
        <v>3080</v>
      </c>
      <c r="C72" s="1548">
        <v>1160978</v>
      </c>
      <c r="D72" s="1549" t="s">
        <v>2176</v>
      </c>
      <c r="E72" s="1550">
        <v>1</v>
      </c>
      <c r="G72" s="2954"/>
      <c r="H72" s="1546" t="s">
        <v>3081</v>
      </c>
      <c r="I72" s="1546" t="s">
        <v>3072</v>
      </c>
      <c r="J72" s="1551">
        <v>1</v>
      </c>
    </row>
    <row r="73" spans="2:10" ht="15" thickBot="1">
      <c r="B73" s="2959" t="s">
        <v>3082</v>
      </c>
      <c r="C73" s="1548">
        <v>1192700</v>
      </c>
      <c r="D73" s="1549" t="s">
        <v>3083</v>
      </c>
      <c r="E73" s="1550">
        <v>1</v>
      </c>
      <c r="G73" s="2954"/>
      <c r="H73" s="1546">
        <v>1260309</v>
      </c>
      <c r="I73" s="1546" t="s">
        <v>2169</v>
      </c>
      <c r="J73" s="1551">
        <v>7</v>
      </c>
    </row>
    <row r="74" spans="2:10" ht="15" thickBot="1">
      <c r="B74" s="2959"/>
      <c r="C74" s="1548">
        <v>1195003</v>
      </c>
      <c r="D74" s="1549" t="s">
        <v>2301</v>
      </c>
      <c r="E74" s="1550">
        <v>2</v>
      </c>
      <c r="G74" s="2954"/>
      <c r="H74" s="1546" t="s">
        <v>3084</v>
      </c>
      <c r="I74" s="1546" t="s">
        <v>2267</v>
      </c>
      <c r="J74" s="1551">
        <v>1</v>
      </c>
    </row>
    <row r="75" spans="2:10" ht="15" thickBot="1">
      <c r="B75" s="2959"/>
      <c r="C75" s="1548">
        <v>3051069</v>
      </c>
      <c r="D75" s="1549" t="s">
        <v>2180</v>
      </c>
      <c r="E75" s="1550">
        <v>3</v>
      </c>
      <c r="G75" s="2954"/>
      <c r="H75" s="1546" t="s">
        <v>3085</v>
      </c>
      <c r="I75" s="1546" t="s">
        <v>2268</v>
      </c>
      <c r="J75" s="1551">
        <v>8</v>
      </c>
    </row>
    <row r="76" spans="2:10" ht="15" thickBot="1">
      <c r="B76" s="2959" t="s">
        <v>3086</v>
      </c>
      <c r="C76" s="1548">
        <v>1210282</v>
      </c>
      <c r="D76" s="1549" t="s">
        <v>2181</v>
      </c>
      <c r="E76" s="1550">
        <v>1</v>
      </c>
      <c r="G76" s="2954"/>
      <c r="H76" s="1546" t="s">
        <v>3087</v>
      </c>
      <c r="I76" s="1546" t="s">
        <v>2173</v>
      </c>
      <c r="J76" s="1551">
        <v>3</v>
      </c>
    </row>
    <row r="77" spans="2:10" ht="15" thickBot="1">
      <c r="B77" s="2959"/>
      <c r="C77" s="1548">
        <v>1210283</v>
      </c>
      <c r="D77" s="1549" t="s">
        <v>2182</v>
      </c>
      <c r="E77" s="1550">
        <v>1</v>
      </c>
      <c r="G77" s="2955"/>
      <c r="H77" s="1546" t="s">
        <v>3088</v>
      </c>
      <c r="I77" s="1546" t="s">
        <v>2174</v>
      </c>
      <c r="J77" s="1551">
        <v>3</v>
      </c>
    </row>
    <row r="78" spans="2:10" ht="15" thickBot="1">
      <c r="B78" s="2959"/>
      <c r="C78" s="1548">
        <v>1210625</v>
      </c>
      <c r="D78" s="1549" t="s">
        <v>2183</v>
      </c>
      <c r="E78" s="1550">
        <v>1</v>
      </c>
      <c r="G78" s="2953" t="s">
        <v>3080</v>
      </c>
      <c r="H78" s="1546" t="s">
        <v>3089</v>
      </c>
      <c r="I78" s="1546" t="s">
        <v>2176</v>
      </c>
      <c r="J78" s="1551">
        <v>1</v>
      </c>
    </row>
    <row r="79" spans="2:10" ht="15" thickBot="1">
      <c r="B79" s="2959"/>
      <c r="C79" s="1548">
        <v>1210626</v>
      </c>
      <c r="D79" s="1549" t="s">
        <v>3090</v>
      </c>
      <c r="E79" s="1550">
        <v>1</v>
      </c>
      <c r="G79" s="2954"/>
      <c r="H79" s="1546" t="s">
        <v>3091</v>
      </c>
      <c r="I79" s="1546" t="s">
        <v>2188</v>
      </c>
      <c r="J79" s="1551">
        <v>1</v>
      </c>
    </row>
    <row r="80" spans="2:10" ht="15" thickBot="1">
      <c r="B80" s="2959"/>
      <c r="C80" s="1548">
        <v>3200123</v>
      </c>
      <c r="D80" s="1549" t="s">
        <v>2184</v>
      </c>
      <c r="E80" s="1550">
        <v>2</v>
      </c>
      <c r="G80" s="2954"/>
      <c r="H80" s="1546" t="s">
        <v>3092</v>
      </c>
      <c r="I80" s="1546" t="s">
        <v>2269</v>
      </c>
      <c r="J80" s="1551">
        <v>1</v>
      </c>
    </row>
    <row r="81" spans="2:10" ht="15" thickBot="1">
      <c r="B81" s="2959"/>
      <c r="C81" s="1548">
        <v>3200134</v>
      </c>
      <c r="D81" s="1549" t="s">
        <v>2185</v>
      </c>
      <c r="E81" s="1550">
        <v>2</v>
      </c>
      <c r="G81" s="2954"/>
      <c r="H81" s="1546">
        <v>3455016</v>
      </c>
      <c r="I81" s="1546" t="s">
        <v>3093</v>
      </c>
      <c r="J81" s="1551">
        <v>3</v>
      </c>
    </row>
    <row r="82" spans="2:10" ht="15" thickBot="1">
      <c r="B82" s="2959"/>
      <c r="C82" s="1548">
        <v>3205065</v>
      </c>
      <c r="D82" s="1549" t="s">
        <v>2177</v>
      </c>
      <c r="E82" s="1550">
        <v>3</v>
      </c>
      <c r="G82" s="2955"/>
      <c r="H82" s="1546" t="s">
        <v>3094</v>
      </c>
      <c r="I82" s="1546" t="s">
        <v>2270</v>
      </c>
      <c r="J82" s="1551">
        <v>1</v>
      </c>
    </row>
    <row r="83" spans="2:10" ht="15" thickBot="1">
      <c r="B83" s="2959"/>
      <c r="C83" s="1548">
        <v>3331042</v>
      </c>
      <c r="D83" s="1549" t="s">
        <v>2186</v>
      </c>
      <c r="E83" s="1550">
        <v>3</v>
      </c>
      <c r="G83" s="2953" t="s">
        <v>3095</v>
      </c>
      <c r="H83" s="1546">
        <v>1170105</v>
      </c>
      <c r="I83" s="1546" t="s">
        <v>3096</v>
      </c>
      <c r="J83" s="1551">
        <v>1</v>
      </c>
    </row>
    <row r="84" spans="2:10" ht="15" thickBot="1">
      <c r="B84" s="2959"/>
      <c r="C84" s="1548">
        <v>3600106</v>
      </c>
      <c r="D84" s="1549" t="s">
        <v>2187</v>
      </c>
      <c r="E84" s="1550">
        <v>1</v>
      </c>
      <c r="G84" s="2954"/>
      <c r="H84" s="1546">
        <v>1176199</v>
      </c>
      <c r="I84" s="1546" t="s">
        <v>3097</v>
      </c>
      <c r="J84" s="1551">
        <v>1</v>
      </c>
    </row>
    <row r="85" spans="2:10" ht="15" thickBot="1">
      <c r="B85" s="2959"/>
      <c r="C85" s="1548">
        <v>3600109</v>
      </c>
      <c r="D85" s="1549" t="s">
        <v>2188</v>
      </c>
      <c r="E85" s="1550">
        <v>4</v>
      </c>
      <c r="G85" s="2954"/>
      <c r="H85" s="1546">
        <v>1170666</v>
      </c>
      <c r="I85" s="1546" t="s">
        <v>3098</v>
      </c>
      <c r="J85" s="1551">
        <v>1</v>
      </c>
    </row>
    <row r="86" spans="2:10" ht="15" thickBot="1">
      <c r="B86" s="2959"/>
      <c r="C86" s="1548">
        <v>3600126</v>
      </c>
      <c r="D86" s="1549" t="s">
        <v>2189</v>
      </c>
      <c r="E86" s="1550">
        <v>2</v>
      </c>
      <c r="G86" s="2954"/>
      <c r="H86" s="1546" t="s">
        <v>3099</v>
      </c>
      <c r="I86" s="1546" t="s">
        <v>2274</v>
      </c>
      <c r="J86" s="1551">
        <v>1</v>
      </c>
    </row>
    <row r="87" spans="2:10" ht="15" thickBot="1">
      <c r="B87" s="2959"/>
      <c r="C87" s="1548">
        <v>3600127</v>
      </c>
      <c r="D87" s="1549" t="s">
        <v>2190</v>
      </c>
      <c r="E87" s="1550">
        <v>1</v>
      </c>
      <c r="G87" s="2954"/>
      <c r="H87" s="1546" t="s">
        <v>3100</v>
      </c>
      <c r="I87" s="1546" t="s">
        <v>2275</v>
      </c>
      <c r="J87" s="1551">
        <v>1</v>
      </c>
    </row>
    <row r="88" spans="2:10" ht="15" thickBot="1">
      <c r="B88" s="2959"/>
      <c r="C88" s="1548">
        <v>3600132</v>
      </c>
      <c r="D88" s="1549" t="s">
        <v>2191</v>
      </c>
      <c r="E88" s="1550">
        <v>1</v>
      </c>
      <c r="G88" s="2954"/>
      <c r="H88" s="1546">
        <v>1170943</v>
      </c>
      <c r="I88" s="1546" t="s">
        <v>3101</v>
      </c>
      <c r="J88" s="1551">
        <v>1</v>
      </c>
    </row>
    <row r="89" spans="2:10" ht="15" thickBot="1">
      <c r="B89" s="2959"/>
      <c r="C89" s="1548">
        <v>3600153</v>
      </c>
      <c r="D89" s="1549" t="s">
        <v>2192</v>
      </c>
      <c r="E89" s="1550">
        <v>1</v>
      </c>
      <c r="G89" s="2954"/>
      <c r="H89" s="1546">
        <v>1175505</v>
      </c>
      <c r="I89" s="1546" t="s">
        <v>2277</v>
      </c>
      <c r="J89" s="1551">
        <v>1</v>
      </c>
    </row>
    <row r="90" spans="2:10" ht="15" thickBot="1">
      <c r="B90" s="2959" t="s">
        <v>3102</v>
      </c>
      <c r="C90" s="1548">
        <v>1230118</v>
      </c>
      <c r="D90" s="1549" t="s">
        <v>2196</v>
      </c>
      <c r="E90" s="1550">
        <v>1</v>
      </c>
      <c r="G90" s="2954"/>
      <c r="H90" s="1546" t="s">
        <v>3103</v>
      </c>
      <c r="I90" s="1546" t="s">
        <v>2278</v>
      </c>
      <c r="J90" s="1551">
        <v>1</v>
      </c>
    </row>
    <row r="91" spans="2:10" ht="15" thickBot="1">
      <c r="B91" s="2959"/>
      <c r="C91" s="1548">
        <v>1230129</v>
      </c>
      <c r="D91" s="1549" t="s">
        <v>2195</v>
      </c>
      <c r="E91" s="1550">
        <v>1</v>
      </c>
      <c r="G91" s="2954"/>
      <c r="H91" s="1546" t="s">
        <v>3104</v>
      </c>
      <c r="I91" s="1546" t="s">
        <v>2279</v>
      </c>
      <c r="J91" s="1551">
        <v>1</v>
      </c>
    </row>
    <row r="92" spans="2:10" ht="15" thickBot="1">
      <c r="B92" s="2959"/>
      <c r="C92" s="1548">
        <v>3558989</v>
      </c>
      <c r="D92" s="1549" t="s">
        <v>2197</v>
      </c>
      <c r="E92" s="1550">
        <v>1</v>
      </c>
      <c r="G92" s="2954"/>
      <c r="H92" s="1546" t="s">
        <v>3105</v>
      </c>
      <c r="I92" s="1546" t="s">
        <v>2280</v>
      </c>
      <c r="J92" s="1551">
        <v>1</v>
      </c>
    </row>
    <row r="93" spans="2:10" ht="15" thickBot="1">
      <c r="B93" s="2959" t="s">
        <v>3106</v>
      </c>
      <c r="C93" s="1548">
        <v>1243666</v>
      </c>
      <c r="D93" s="1549" t="s">
        <v>2198</v>
      </c>
      <c r="E93" s="1550">
        <v>3</v>
      </c>
      <c r="G93" s="2954"/>
      <c r="H93" s="1546" t="s">
        <v>3107</v>
      </c>
      <c r="I93" s="1546" t="s">
        <v>2281</v>
      </c>
      <c r="J93" s="1551">
        <v>1</v>
      </c>
    </row>
    <row r="94" spans="2:10" ht="15" thickBot="1">
      <c r="B94" s="2959"/>
      <c r="C94" s="1548">
        <v>1245009</v>
      </c>
      <c r="D94" s="1549" t="s">
        <v>2199</v>
      </c>
      <c r="E94" s="1550">
        <v>6</v>
      </c>
      <c r="G94" s="2954"/>
      <c r="H94" s="1546" t="s">
        <v>3108</v>
      </c>
      <c r="I94" s="1546" t="s">
        <v>2284</v>
      </c>
      <c r="J94" s="1551">
        <v>1</v>
      </c>
    </row>
    <row r="95" spans="2:10" ht="15" thickBot="1">
      <c r="B95" s="2959"/>
      <c r="C95" s="1548">
        <v>3331200</v>
      </c>
      <c r="D95" s="1549" t="s">
        <v>2200</v>
      </c>
      <c r="E95" s="1550">
        <v>6</v>
      </c>
      <c r="G95" s="2955"/>
      <c r="H95" s="1546" t="s">
        <v>3109</v>
      </c>
      <c r="I95" s="1546" t="s">
        <v>2285</v>
      </c>
      <c r="J95" s="1551">
        <v>1</v>
      </c>
    </row>
    <row r="96" spans="2:10" ht="15" thickBot="1">
      <c r="B96" s="2959" t="s">
        <v>3110</v>
      </c>
      <c r="C96" s="1548">
        <v>1250194</v>
      </c>
      <c r="D96" s="1549" t="s">
        <v>2202</v>
      </c>
      <c r="E96" s="1550">
        <v>1</v>
      </c>
      <c r="G96" s="2953" t="s">
        <v>3111</v>
      </c>
      <c r="H96" s="1546">
        <v>1185522</v>
      </c>
      <c r="I96" s="1546" t="s">
        <v>3112</v>
      </c>
      <c r="J96" s="1551">
        <v>1</v>
      </c>
    </row>
    <row r="97" spans="2:10" ht="15" thickBot="1">
      <c r="B97" s="2959"/>
      <c r="C97" s="1548">
        <v>1250205</v>
      </c>
      <c r="D97" s="1549" t="s">
        <v>2203</v>
      </c>
      <c r="E97" s="1550">
        <v>1</v>
      </c>
      <c r="G97" s="2954"/>
      <c r="H97" s="1546">
        <v>1185533</v>
      </c>
      <c r="I97" s="1546" t="s">
        <v>3113</v>
      </c>
      <c r="J97" s="1551">
        <v>1</v>
      </c>
    </row>
    <row r="98" spans="2:10" ht="15" thickBot="1">
      <c r="B98" s="2959"/>
      <c r="C98" s="1548">
        <v>3205063</v>
      </c>
      <c r="D98" s="1549" t="s">
        <v>2204</v>
      </c>
      <c r="E98" s="1550">
        <v>4</v>
      </c>
      <c r="G98" s="2954"/>
      <c r="H98" s="1546" t="s">
        <v>3114</v>
      </c>
      <c r="I98" s="1546" t="s">
        <v>2289</v>
      </c>
      <c r="J98" s="1551">
        <v>1</v>
      </c>
    </row>
    <row r="99" spans="2:10" ht="15" thickBot="1">
      <c r="B99" s="2959" t="s">
        <v>3115</v>
      </c>
      <c r="C99" s="1548">
        <v>1260309</v>
      </c>
      <c r="D99" s="1549" t="s">
        <v>2169</v>
      </c>
      <c r="E99" s="1550">
        <v>6</v>
      </c>
      <c r="G99" s="2955"/>
      <c r="H99" s="1546" t="s">
        <v>3116</v>
      </c>
      <c r="I99" s="1546" t="s">
        <v>2177</v>
      </c>
      <c r="J99" s="1551">
        <v>3</v>
      </c>
    </row>
    <row r="100" spans="2:10" ht="15" thickBot="1">
      <c r="B100" s="2959"/>
      <c r="C100" s="1548">
        <v>1261765</v>
      </c>
      <c r="D100" s="1549" t="s">
        <v>2206</v>
      </c>
      <c r="E100" s="1550">
        <v>1</v>
      </c>
      <c r="G100" s="2953" t="s">
        <v>3117</v>
      </c>
      <c r="H100" s="1546" t="s">
        <v>3118</v>
      </c>
      <c r="I100" s="1546" t="s">
        <v>2291</v>
      </c>
      <c r="J100" s="1551">
        <v>1</v>
      </c>
    </row>
    <row r="101" spans="2:10" ht="15" thickBot="1">
      <c r="B101" s="2959"/>
      <c r="C101" s="1548">
        <v>1260825</v>
      </c>
      <c r="D101" s="1549" t="s">
        <v>2208</v>
      </c>
      <c r="E101" s="1550">
        <v>1</v>
      </c>
      <c r="G101" s="2954"/>
      <c r="H101" s="1546" t="s">
        <v>3119</v>
      </c>
      <c r="I101" s="1546" t="s">
        <v>2292</v>
      </c>
      <c r="J101" s="1551">
        <v>1</v>
      </c>
    </row>
    <row r="102" spans="2:10" ht="15" thickBot="1">
      <c r="B102" s="2959"/>
      <c r="C102" s="1548">
        <v>1260258</v>
      </c>
      <c r="D102" s="1549" t="s">
        <v>2210</v>
      </c>
      <c r="E102" s="1550">
        <v>1</v>
      </c>
      <c r="G102" s="2954"/>
      <c r="H102" s="1546" t="s">
        <v>3120</v>
      </c>
      <c r="I102" s="1546" t="s">
        <v>2293</v>
      </c>
      <c r="J102" s="1551">
        <v>2</v>
      </c>
    </row>
    <row r="103" spans="2:10" ht="15" thickBot="1">
      <c r="B103" s="2959"/>
      <c r="C103" s="1548">
        <v>3550146</v>
      </c>
      <c r="D103" s="1549" t="s">
        <v>2211</v>
      </c>
      <c r="E103" s="1550">
        <v>1</v>
      </c>
      <c r="G103" s="2954"/>
      <c r="H103" s="1546" t="s">
        <v>3121</v>
      </c>
      <c r="I103" s="1546" t="s">
        <v>2294</v>
      </c>
      <c r="J103" s="1551">
        <v>1</v>
      </c>
    </row>
    <row r="104" spans="2:10" ht="15" thickBot="1">
      <c r="B104" s="2959"/>
      <c r="C104" s="1548">
        <v>3600163</v>
      </c>
      <c r="D104" s="1549" t="s">
        <v>2212</v>
      </c>
      <c r="E104" s="1550">
        <v>1</v>
      </c>
      <c r="G104" s="2954"/>
      <c r="H104" s="1546">
        <v>1192355</v>
      </c>
      <c r="I104" s="1546" t="s">
        <v>3122</v>
      </c>
      <c r="J104" s="1551">
        <v>1</v>
      </c>
    </row>
    <row r="105" spans="2:10" ht="15" thickBot="1">
      <c r="B105" s="2959"/>
      <c r="C105" s="1548">
        <v>1260367</v>
      </c>
      <c r="D105" s="1549" t="s">
        <v>3123</v>
      </c>
      <c r="E105" s="1550">
        <v>1</v>
      </c>
      <c r="G105" s="2954"/>
      <c r="H105" s="1546" t="s">
        <v>3124</v>
      </c>
      <c r="I105" s="1546" t="s">
        <v>2296</v>
      </c>
      <c r="J105" s="1551">
        <v>1</v>
      </c>
    </row>
    <row r="106" spans="2:10" ht="15" thickBot="1">
      <c r="B106" s="2959"/>
      <c r="C106" s="1548">
        <v>1260405</v>
      </c>
      <c r="D106" s="1549" t="s">
        <v>3125</v>
      </c>
      <c r="E106" s="1550">
        <v>1</v>
      </c>
      <c r="G106" s="2954"/>
      <c r="H106" s="1546" t="s">
        <v>3126</v>
      </c>
      <c r="I106" s="1546" t="s">
        <v>3083</v>
      </c>
      <c r="J106" s="1551">
        <v>1</v>
      </c>
    </row>
    <row r="107" spans="2:10" ht="15" thickBot="1">
      <c r="B107" s="2959"/>
      <c r="C107" s="1548">
        <v>1260838</v>
      </c>
      <c r="D107" s="1549" t="s">
        <v>2214</v>
      </c>
      <c r="E107" s="1550">
        <v>1</v>
      </c>
      <c r="G107" s="2954"/>
      <c r="H107" s="1546" t="s">
        <v>3127</v>
      </c>
      <c r="I107" s="1546" t="s">
        <v>2297</v>
      </c>
      <c r="J107" s="1551">
        <v>1</v>
      </c>
    </row>
    <row r="108" spans="2:10" ht="15" thickBot="1">
      <c r="B108" s="2959"/>
      <c r="C108" s="1548">
        <v>1260876</v>
      </c>
      <c r="D108" s="1549" t="s">
        <v>3128</v>
      </c>
      <c r="E108" s="1550">
        <v>1</v>
      </c>
      <c r="G108" s="2954"/>
      <c r="H108" s="1546" t="s">
        <v>3129</v>
      </c>
      <c r="I108" s="1546" t="s">
        <v>2298</v>
      </c>
      <c r="J108" s="1551">
        <v>1</v>
      </c>
    </row>
    <row r="109" spans="2:10" ht="15" thickBot="1">
      <c r="B109" s="2959"/>
      <c r="C109" s="1548">
        <v>3051055</v>
      </c>
      <c r="D109" s="1549" t="s">
        <v>2326</v>
      </c>
      <c r="E109" s="1550">
        <v>5</v>
      </c>
      <c r="G109" s="2954"/>
      <c r="H109" s="1546" t="s">
        <v>3130</v>
      </c>
      <c r="I109" s="1546" t="s">
        <v>2300</v>
      </c>
      <c r="J109" s="1551">
        <v>1</v>
      </c>
    </row>
    <row r="110" spans="2:10" ht="15" thickBot="1">
      <c r="B110" s="2959"/>
      <c r="C110" s="1548">
        <v>1260267</v>
      </c>
      <c r="D110" s="1549" t="s">
        <v>2215</v>
      </c>
      <c r="E110" s="1550">
        <v>1</v>
      </c>
      <c r="G110" s="2954"/>
      <c r="H110" s="1546" t="s">
        <v>3131</v>
      </c>
      <c r="I110" s="1546" t="s">
        <v>2301</v>
      </c>
      <c r="J110" s="1551">
        <v>2</v>
      </c>
    </row>
    <row r="111" spans="2:10" ht="15" thickBot="1">
      <c r="B111" s="2959"/>
      <c r="C111" s="1548">
        <v>1260437</v>
      </c>
      <c r="D111" s="1549" t="s">
        <v>2216</v>
      </c>
      <c r="E111" s="1550">
        <v>1</v>
      </c>
      <c r="G111" s="2954"/>
      <c r="H111" s="1546" t="s">
        <v>3132</v>
      </c>
      <c r="I111" s="1546" t="s">
        <v>2302</v>
      </c>
      <c r="J111" s="1551">
        <v>1</v>
      </c>
    </row>
    <row r="112" spans="2:10" ht="15" thickBot="1">
      <c r="B112" s="1530" t="s">
        <v>3133</v>
      </c>
      <c r="C112" s="1548">
        <v>3600267</v>
      </c>
      <c r="D112" s="1549" t="s">
        <v>2218</v>
      </c>
      <c r="E112" s="1550">
        <v>2</v>
      </c>
      <c r="G112" s="2954"/>
      <c r="H112" s="1546" t="s">
        <v>3134</v>
      </c>
      <c r="I112" s="1546" t="s">
        <v>2303</v>
      </c>
      <c r="J112" s="1551">
        <v>1</v>
      </c>
    </row>
    <row r="113" spans="2:10" ht="15" thickBot="1">
      <c r="B113" s="2959" t="s">
        <v>3135</v>
      </c>
      <c r="C113" s="1548">
        <v>3050414</v>
      </c>
      <c r="D113" s="1549" t="s">
        <v>3136</v>
      </c>
      <c r="E113" s="1550">
        <v>4</v>
      </c>
      <c r="G113" s="2954"/>
      <c r="H113" s="1546" t="s">
        <v>3137</v>
      </c>
      <c r="I113" s="1546" t="s">
        <v>2304</v>
      </c>
      <c r="J113" s="1551">
        <v>1</v>
      </c>
    </row>
    <row r="114" spans="2:10" ht="15" thickBot="1">
      <c r="B114" s="2959"/>
      <c r="C114" s="1548">
        <v>3330831</v>
      </c>
      <c r="D114" s="1549" t="s">
        <v>3138</v>
      </c>
      <c r="E114" s="1550">
        <v>1</v>
      </c>
      <c r="G114" s="2954"/>
      <c r="H114" s="1546" t="s">
        <v>3139</v>
      </c>
      <c r="I114" s="1546" t="s">
        <v>2305</v>
      </c>
      <c r="J114" s="1551">
        <v>1</v>
      </c>
    </row>
    <row r="115" spans="2:10" ht="15" thickBot="1">
      <c r="B115" s="2959"/>
      <c r="C115" s="1548">
        <v>2100434</v>
      </c>
      <c r="D115" s="1549" t="s">
        <v>2220</v>
      </c>
      <c r="E115" s="1550">
        <v>1</v>
      </c>
      <c r="G115" s="2954"/>
      <c r="H115" s="1546" t="s">
        <v>3140</v>
      </c>
      <c r="I115" s="1546" t="s">
        <v>2180</v>
      </c>
      <c r="J115" s="1551">
        <v>3</v>
      </c>
    </row>
    <row r="116" spans="2:10" ht="15" thickBot="1">
      <c r="B116" s="2959"/>
      <c r="C116" s="1548">
        <v>2100435</v>
      </c>
      <c r="D116" s="1549" t="s">
        <v>2221</v>
      </c>
      <c r="E116" s="1550">
        <v>1</v>
      </c>
      <c r="G116" s="2954"/>
      <c r="H116" s="1546" t="s">
        <v>3141</v>
      </c>
      <c r="I116" s="1546" t="s">
        <v>2306</v>
      </c>
      <c r="J116" s="1551">
        <v>1</v>
      </c>
    </row>
    <row r="117" spans="2:10" ht="15" thickBot="1">
      <c r="B117" s="2961" t="s">
        <v>3142</v>
      </c>
      <c r="C117" s="1548">
        <v>2100929</v>
      </c>
      <c r="D117" s="1549" t="s">
        <v>2222</v>
      </c>
      <c r="E117" s="1550">
        <v>1</v>
      </c>
      <c r="G117" s="2954"/>
      <c r="H117" s="1546" t="s">
        <v>3143</v>
      </c>
      <c r="I117" s="1546" t="s">
        <v>2307</v>
      </c>
      <c r="J117" s="1551">
        <v>1</v>
      </c>
    </row>
    <row r="118" spans="2:10" ht="15" thickBot="1">
      <c r="B118" s="2962"/>
      <c r="C118" s="1548">
        <v>3600124</v>
      </c>
      <c r="D118" s="1549" t="s">
        <v>2223</v>
      </c>
      <c r="E118" s="1550">
        <v>1</v>
      </c>
      <c r="G118" s="2954"/>
      <c r="H118" s="1546" t="s">
        <v>3144</v>
      </c>
      <c r="I118" s="1546" t="s">
        <v>2308</v>
      </c>
      <c r="J118" s="1551">
        <v>1</v>
      </c>
    </row>
    <row r="119" spans="2:10" ht="15" thickBot="1">
      <c r="B119" s="2962"/>
      <c r="C119" s="1548">
        <v>3600290</v>
      </c>
      <c r="D119" s="1549" t="s">
        <v>2224</v>
      </c>
      <c r="E119" s="1550">
        <v>6</v>
      </c>
      <c r="G119" s="2954"/>
      <c r="H119" s="1546" t="s">
        <v>3145</v>
      </c>
      <c r="I119" s="1546" t="s">
        <v>2309</v>
      </c>
      <c r="J119" s="1551">
        <v>1</v>
      </c>
    </row>
    <row r="120" spans="2:10" ht="15" thickBot="1">
      <c r="B120" s="2962"/>
      <c r="C120" s="1548">
        <v>3700400</v>
      </c>
      <c r="D120" s="1549" t="s">
        <v>2225</v>
      </c>
      <c r="E120" s="1550">
        <v>2</v>
      </c>
      <c r="G120" s="2954"/>
      <c r="H120" s="1546" t="s">
        <v>3146</v>
      </c>
      <c r="I120" s="1546" t="s">
        <v>2310</v>
      </c>
      <c r="J120" s="1551">
        <v>2</v>
      </c>
    </row>
    <row r="121" spans="2:10" ht="15" thickBot="1">
      <c r="B121" s="2962"/>
      <c r="C121" s="1548">
        <v>2200932</v>
      </c>
      <c r="D121" s="1549" t="s">
        <v>3147</v>
      </c>
      <c r="E121" s="1550">
        <v>1</v>
      </c>
      <c r="G121" s="2954"/>
      <c r="H121" s="1546" t="s">
        <v>3148</v>
      </c>
      <c r="I121" s="1546" t="s">
        <v>2311</v>
      </c>
      <c r="J121" s="1551">
        <v>1</v>
      </c>
    </row>
    <row r="122" spans="2:10" ht="15" thickBot="1">
      <c r="B122" s="2962"/>
      <c r="C122" s="1548">
        <v>2202060</v>
      </c>
      <c r="D122" s="1549" t="s">
        <v>3149</v>
      </c>
      <c r="E122" s="1550">
        <v>3</v>
      </c>
      <c r="G122" s="2954"/>
      <c r="H122" s="1546" t="s">
        <v>3150</v>
      </c>
      <c r="I122" s="1546" t="s">
        <v>2312</v>
      </c>
      <c r="J122" s="1551">
        <v>1</v>
      </c>
    </row>
    <row r="123" spans="2:10" ht="15" thickBot="1">
      <c r="B123" s="2963"/>
      <c r="C123" s="1552">
        <v>3450149</v>
      </c>
      <c r="D123" s="1553" t="s">
        <v>2227</v>
      </c>
      <c r="E123" s="1554">
        <v>1</v>
      </c>
      <c r="G123" s="2954"/>
      <c r="H123" s="1546" t="s">
        <v>3151</v>
      </c>
      <c r="I123" s="1546" t="s">
        <v>2313</v>
      </c>
      <c r="J123" s="1551">
        <v>1</v>
      </c>
    </row>
    <row r="124" spans="2:10" ht="15" thickBot="1">
      <c r="G124" s="2955"/>
      <c r="H124" s="1546" t="s">
        <v>3152</v>
      </c>
      <c r="I124" s="1546" t="s">
        <v>2314</v>
      </c>
      <c r="J124" s="1551">
        <v>1</v>
      </c>
    </row>
    <row r="125" spans="2:10" ht="15" thickBot="1">
      <c r="G125" s="2953" t="s">
        <v>3086</v>
      </c>
      <c r="H125" s="1546" t="s">
        <v>3153</v>
      </c>
      <c r="I125" s="1546" t="s">
        <v>2315</v>
      </c>
      <c r="J125" s="1551">
        <v>1</v>
      </c>
    </row>
    <row r="126" spans="2:10" ht="15" thickBot="1">
      <c r="G126" s="2954"/>
      <c r="H126" s="1546" t="s">
        <v>3154</v>
      </c>
      <c r="I126" s="1546" t="s">
        <v>2316</v>
      </c>
      <c r="J126" s="1551">
        <v>1</v>
      </c>
    </row>
    <row r="127" spans="2:10" ht="15" thickBot="1">
      <c r="G127" s="2954"/>
      <c r="H127" s="1546" t="s">
        <v>3155</v>
      </c>
      <c r="I127" s="1546" t="s">
        <v>3156</v>
      </c>
      <c r="J127" s="1551">
        <v>1</v>
      </c>
    </row>
    <row r="128" spans="2:10" ht="15" thickBot="1">
      <c r="G128" s="2954"/>
      <c r="H128" s="1546" t="s">
        <v>3157</v>
      </c>
      <c r="I128" s="1546" t="s">
        <v>2317</v>
      </c>
      <c r="J128" s="1551">
        <v>1</v>
      </c>
    </row>
    <row r="129" spans="7:10" ht="15" thickBot="1">
      <c r="G129" s="2954"/>
      <c r="H129" s="1546" t="s">
        <v>3158</v>
      </c>
      <c r="I129" s="1546" t="s">
        <v>2183</v>
      </c>
      <c r="J129" s="1551">
        <v>1</v>
      </c>
    </row>
    <row r="130" spans="7:10" ht="15" thickBot="1">
      <c r="G130" s="2954"/>
      <c r="H130" s="1546" t="s">
        <v>3159</v>
      </c>
      <c r="I130" s="1546" t="s">
        <v>3090</v>
      </c>
      <c r="J130" s="1551">
        <v>1</v>
      </c>
    </row>
    <row r="131" spans="7:10" ht="15" thickBot="1">
      <c r="G131" s="2954"/>
      <c r="H131" s="1546">
        <v>1211460</v>
      </c>
      <c r="I131" s="1546" t="s">
        <v>2318</v>
      </c>
      <c r="J131" s="1551">
        <v>1</v>
      </c>
    </row>
    <row r="132" spans="7:10" ht="15" thickBot="1">
      <c r="G132" s="2954"/>
      <c r="H132" s="1546" t="s">
        <v>3160</v>
      </c>
      <c r="I132" s="1546" t="s">
        <v>2319</v>
      </c>
      <c r="J132" s="1551">
        <v>1</v>
      </c>
    </row>
    <row r="133" spans="7:10" ht="15" thickBot="1">
      <c r="G133" s="2954"/>
      <c r="H133" s="1546">
        <v>1210121</v>
      </c>
      <c r="I133" s="1546" t="s">
        <v>3161</v>
      </c>
      <c r="J133" s="1551">
        <v>1</v>
      </c>
    </row>
    <row r="134" spans="7:10" ht="15" thickBot="1">
      <c r="G134" s="2954"/>
      <c r="H134" s="1546" t="s">
        <v>3162</v>
      </c>
      <c r="I134" s="1546" t="s">
        <v>2321</v>
      </c>
      <c r="J134" s="1551">
        <v>1</v>
      </c>
    </row>
    <row r="135" spans="7:10" ht="15" thickBot="1">
      <c r="G135" s="2954"/>
      <c r="H135" s="1546" t="s">
        <v>3140</v>
      </c>
      <c r="I135" s="1546" t="s">
        <v>2180</v>
      </c>
      <c r="J135" s="1551">
        <v>3</v>
      </c>
    </row>
    <row r="136" spans="7:10" ht="15" thickBot="1">
      <c r="G136" s="2954"/>
      <c r="H136" s="1546" t="s">
        <v>3163</v>
      </c>
      <c r="I136" s="1546" t="s">
        <v>2184</v>
      </c>
      <c r="J136" s="1551">
        <v>2</v>
      </c>
    </row>
    <row r="137" spans="7:10" ht="15" thickBot="1">
      <c r="G137" s="2954"/>
      <c r="H137" s="1546" t="s">
        <v>3164</v>
      </c>
      <c r="I137" s="1546" t="s">
        <v>2185</v>
      </c>
      <c r="J137" s="1551">
        <v>2</v>
      </c>
    </row>
    <row r="138" spans="7:10" ht="15" thickBot="1">
      <c r="G138" s="2954"/>
      <c r="H138" s="1546" t="s">
        <v>3165</v>
      </c>
      <c r="I138" s="1546" t="s">
        <v>2322</v>
      </c>
      <c r="J138" s="1551">
        <v>5</v>
      </c>
    </row>
    <row r="139" spans="7:10" ht="15" thickBot="1">
      <c r="G139" s="2954"/>
      <c r="H139" s="1546" t="s">
        <v>3116</v>
      </c>
      <c r="I139" s="1546" t="s">
        <v>2177</v>
      </c>
      <c r="J139" s="1551">
        <v>3</v>
      </c>
    </row>
    <row r="140" spans="7:10" ht="15" thickBot="1">
      <c r="G140" s="2954"/>
      <c r="H140" s="1546" t="s">
        <v>3166</v>
      </c>
      <c r="I140" s="1546" t="s">
        <v>2186</v>
      </c>
      <c r="J140" s="1551">
        <v>4</v>
      </c>
    </row>
    <row r="141" spans="7:10" ht="15" thickBot="1">
      <c r="G141" s="2954"/>
      <c r="H141" s="1546" t="s">
        <v>3167</v>
      </c>
      <c r="I141" s="1546" t="s">
        <v>2323</v>
      </c>
      <c r="J141" s="1551">
        <v>1</v>
      </c>
    </row>
    <row r="142" spans="7:10" ht="15" thickBot="1">
      <c r="G142" s="2954"/>
      <c r="H142" s="1546" t="s">
        <v>3168</v>
      </c>
      <c r="I142" s="1546" t="s">
        <v>2187</v>
      </c>
      <c r="J142" s="1551">
        <v>1</v>
      </c>
    </row>
    <row r="143" spans="7:10" ht="15" thickBot="1">
      <c r="G143" s="2954"/>
      <c r="H143" s="1555" t="s">
        <v>3091</v>
      </c>
      <c r="I143" s="1546" t="s">
        <v>2188</v>
      </c>
      <c r="J143" s="1551">
        <v>4</v>
      </c>
    </row>
    <row r="144" spans="7:10" ht="15" thickBot="1">
      <c r="G144" s="2954"/>
      <c r="H144" s="1546" t="s">
        <v>3169</v>
      </c>
      <c r="I144" s="1546" t="s">
        <v>2189</v>
      </c>
      <c r="J144" s="1551">
        <v>2</v>
      </c>
    </row>
    <row r="145" spans="7:10" ht="15" thickBot="1">
      <c r="G145" s="2954"/>
      <c r="H145" s="1546" t="s">
        <v>3170</v>
      </c>
      <c r="I145" s="1546" t="s">
        <v>2190</v>
      </c>
      <c r="J145" s="1551">
        <v>1</v>
      </c>
    </row>
    <row r="146" spans="7:10" ht="15" thickBot="1">
      <c r="G146" s="2954"/>
      <c r="H146" s="1546" t="s">
        <v>3171</v>
      </c>
      <c r="I146" s="1546" t="s">
        <v>2191</v>
      </c>
      <c r="J146" s="1551">
        <v>1</v>
      </c>
    </row>
    <row r="147" spans="7:10" ht="15" thickBot="1">
      <c r="G147" s="2954"/>
      <c r="H147" s="1546" t="s">
        <v>3172</v>
      </c>
      <c r="I147" s="1546" t="s">
        <v>2192</v>
      </c>
      <c r="J147" s="1551">
        <v>1</v>
      </c>
    </row>
    <row r="148" spans="7:10" ht="15" thickBot="1">
      <c r="G148" s="2955"/>
      <c r="H148" s="1546" t="s">
        <v>3173</v>
      </c>
      <c r="I148" s="1546" t="s">
        <v>2324</v>
      </c>
      <c r="J148" s="1551">
        <v>3</v>
      </c>
    </row>
    <row r="149" spans="7:10" ht="15" thickBot="1">
      <c r="G149" s="2953" t="s">
        <v>3102</v>
      </c>
      <c r="H149" s="1546" t="s">
        <v>3174</v>
      </c>
      <c r="I149" s="1546" t="s">
        <v>2195</v>
      </c>
      <c r="J149" s="1551">
        <v>1</v>
      </c>
    </row>
    <row r="150" spans="7:10" ht="15" thickBot="1">
      <c r="G150" s="2955"/>
      <c r="H150" s="1546" t="s">
        <v>3175</v>
      </c>
      <c r="I150" s="1546" t="s">
        <v>2197</v>
      </c>
      <c r="J150" s="1551">
        <v>1</v>
      </c>
    </row>
    <row r="151" spans="7:10" ht="15" thickBot="1">
      <c r="G151" s="1556" t="s">
        <v>3106</v>
      </c>
      <c r="H151" s="1546" t="s">
        <v>3176</v>
      </c>
      <c r="I151" s="1546" t="s">
        <v>2200</v>
      </c>
      <c r="J151" s="1551">
        <v>6</v>
      </c>
    </row>
    <row r="152" spans="7:10" ht="15" thickBot="1">
      <c r="G152" s="2953" t="s">
        <v>3115</v>
      </c>
      <c r="H152" s="1546" t="s">
        <v>3177</v>
      </c>
      <c r="I152" s="1546" t="s">
        <v>2169</v>
      </c>
      <c r="J152" s="1551">
        <v>6</v>
      </c>
    </row>
    <row r="153" spans="7:10" ht="15" thickBot="1">
      <c r="G153" s="2954"/>
      <c r="H153" s="1546" t="s">
        <v>3178</v>
      </c>
      <c r="I153" s="1546" t="s">
        <v>2206</v>
      </c>
      <c r="J153" s="1551">
        <v>1</v>
      </c>
    </row>
    <row r="154" spans="7:10" ht="15" thickBot="1">
      <c r="G154" s="2954"/>
      <c r="H154" s="1546" t="s">
        <v>3179</v>
      </c>
      <c r="I154" s="1546" t="s">
        <v>2208</v>
      </c>
      <c r="J154" s="1551">
        <v>1</v>
      </c>
    </row>
    <row r="155" spans="7:10" ht="15" thickBot="1">
      <c r="G155" s="2954"/>
      <c r="H155" s="1546" t="s">
        <v>3180</v>
      </c>
      <c r="I155" s="1546" t="s">
        <v>2210</v>
      </c>
      <c r="J155" s="1551">
        <v>1</v>
      </c>
    </row>
    <row r="156" spans="7:10" ht="15" thickBot="1">
      <c r="G156" s="2954"/>
      <c r="H156" s="1546" t="s">
        <v>3181</v>
      </c>
      <c r="I156" s="1546" t="s">
        <v>2211</v>
      </c>
      <c r="J156" s="1551">
        <v>1</v>
      </c>
    </row>
    <row r="157" spans="7:10" ht="15" thickBot="1">
      <c r="G157" s="2954"/>
      <c r="H157" s="1546" t="s">
        <v>3182</v>
      </c>
      <c r="I157" s="1546" t="s">
        <v>2325</v>
      </c>
      <c r="J157" s="1551">
        <v>1</v>
      </c>
    </row>
    <row r="158" spans="7:10" ht="15" thickBot="1">
      <c r="G158" s="2954"/>
      <c r="H158" s="1546" t="s">
        <v>3183</v>
      </c>
      <c r="I158" s="1546" t="s">
        <v>2212</v>
      </c>
      <c r="J158" s="1551">
        <v>1</v>
      </c>
    </row>
    <row r="159" spans="7:10" ht="15" thickBot="1">
      <c r="G159" s="2954"/>
      <c r="H159" s="1546" t="s">
        <v>3184</v>
      </c>
      <c r="I159" s="1546" t="s">
        <v>2214</v>
      </c>
      <c r="J159" s="1551">
        <v>1</v>
      </c>
    </row>
    <row r="160" spans="7:10" ht="15" thickBot="1">
      <c r="G160" s="2954"/>
      <c r="H160" s="1546" t="s">
        <v>3185</v>
      </c>
      <c r="I160" s="1546" t="s">
        <v>2326</v>
      </c>
      <c r="J160" s="1551">
        <v>5</v>
      </c>
    </row>
    <row r="161" spans="7:10" ht="15" thickBot="1">
      <c r="G161" s="2954"/>
      <c r="H161" s="1546" t="s">
        <v>3186</v>
      </c>
      <c r="I161" s="1546" t="s">
        <v>2215</v>
      </c>
      <c r="J161" s="1551">
        <v>1</v>
      </c>
    </row>
    <row r="162" spans="7:10" ht="15" thickBot="1">
      <c r="G162" s="2955"/>
      <c r="H162" s="1546" t="s">
        <v>3187</v>
      </c>
      <c r="I162" s="1546" t="s">
        <v>2216</v>
      </c>
      <c r="J162" s="1551">
        <v>1</v>
      </c>
    </row>
    <row r="163" spans="7:10" ht="15" thickBot="1">
      <c r="G163" s="2953" t="s">
        <v>3133</v>
      </c>
      <c r="H163" s="1546" t="s">
        <v>3188</v>
      </c>
      <c r="I163" s="1546" t="s">
        <v>2328</v>
      </c>
      <c r="J163" s="1551">
        <v>1</v>
      </c>
    </row>
    <row r="164" spans="7:10" ht="15" thickBot="1">
      <c r="G164" s="2954"/>
      <c r="H164" s="1546" t="s">
        <v>3189</v>
      </c>
      <c r="I164" s="1546" t="s">
        <v>2329</v>
      </c>
      <c r="J164" s="1551">
        <v>3</v>
      </c>
    </row>
    <row r="165" spans="7:10" ht="15" thickBot="1">
      <c r="G165" s="2954"/>
      <c r="H165" s="1546" t="s">
        <v>3190</v>
      </c>
      <c r="I165" s="1546" t="s">
        <v>2330</v>
      </c>
      <c r="J165" s="1551">
        <v>3</v>
      </c>
    </row>
    <row r="166" spans="7:10" ht="15" thickBot="1">
      <c r="G166" s="2954"/>
      <c r="H166" s="1546" t="s">
        <v>3191</v>
      </c>
      <c r="I166" s="1546" t="s">
        <v>2331</v>
      </c>
      <c r="J166" s="1551">
        <v>1</v>
      </c>
    </row>
    <row r="167" spans="7:10" ht="15" thickBot="1">
      <c r="G167" s="2954"/>
      <c r="H167" s="1546" t="s">
        <v>3192</v>
      </c>
      <c r="I167" s="1546" t="s">
        <v>2332</v>
      </c>
      <c r="J167" s="1551">
        <v>1</v>
      </c>
    </row>
    <row r="168" spans="7:10" ht="15" thickBot="1">
      <c r="G168" s="2955"/>
      <c r="H168" s="1546" t="s">
        <v>3193</v>
      </c>
      <c r="I168" s="1546" t="s">
        <v>2218</v>
      </c>
      <c r="J168" s="1551">
        <v>2</v>
      </c>
    </row>
    <row r="169" spans="7:10" ht="15" thickBot="1">
      <c r="G169" s="1556" t="s">
        <v>3135</v>
      </c>
      <c r="H169" s="1546" t="s">
        <v>3194</v>
      </c>
      <c r="I169" s="1546" t="s">
        <v>2334</v>
      </c>
      <c r="J169" s="1551">
        <v>2</v>
      </c>
    </row>
    <row r="170" spans="7:10" ht="15" thickBot="1">
      <c r="G170" s="2953" t="s">
        <v>3195</v>
      </c>
      <c r="H170" s="1546" t="s">
        <v>3166</v>
      </c>
      <c r="I170" s="1546" t="s">
        <v>2186</v>
      </c>
      <c r="J170" s="1551">
        <v>1</v>
      </c>
    </row>
    <row r="171" spans="7:10" ht="15" thickBot="1">
      <c r="G171" s="2955"/>
      <c r="H171" s="1546" t="s">
        <v>3196</v>
      </c>
      <c r="I171" s="1557" t="s">
        <v>2336</v>
      </c>
      <c r="J171" s="1551">
        <v>2</v>
      </c>
    </row>
    <row r="172" spans="7:10" ht="15" thickBot="1">
      <c r="G172" s="2953" t="s">
        <v>3142</v>
      </c>
      <c r="H172" s="1546" t="s">
        <v>3197</v>
      </c>
      <c r="I172" s="1546" t="s">
        <v>2221</v>
      </c>
      <c r="J172" s="1551">
        <v>1</v>
      </c>
    </row>
    <row r="173" spans="7:10" ht="15" thickBot="1">
      <c r="G173" s="2954"/>
      <c r="H173" s="1546" t="s">
        <v>3198</v>
      </c>
      <c r="I173" s="1546" t="s">
        <v>2337</v>
      </c>
      <c r="J173" s="1551">
        <v>1</v>
      </c>
    </row>
    <row r="174" spans="7:10" ht="15" thickBot="1">
      <c r="G174" s="2954"/>
      <c r="H174" s="1546" t="s">
        <v>3191</v>
      </c>
      <c r="I174" s="1546" t="s">
        <v>2331</v>
      </c>
      <c r="J174" s="1551">
        <v>1</v>
      </c>
    </row>
    <row r="175" spans="7:10" ht="15" thickBot="1">
      <c r="G175" s="2954"/>
      <c r="H175" s="1546" t="s">
        <v>3199</v>
      </c>
      <c r="I175" s="1546" t="s">
        <v>2223</v>
      </c>
      <c r="J175" s="1551">
        <v>1</v>
      </c>
    </row>
    <row r="176" spans="7:10" ht="15" thickBot="1">
      <c r="G176" s="2954"/>
      <c r="H176" s="1546" t="s">
        <v>3200</v>
      </c>
      <c r="I176" s="1546" t="s">
        <v>2224</v>
      </c>
      <c r="J176" s="1551">
        <v>6</v>
      </c>
    </row>
    <row r="177" spans="7:10" ht="15" thickBot="1">
      <c r="G177" s="2954"/>
      <c r="H177" s="1546" t="s">
        <v>3201</v>
      </c>
      <c r="I177" s="1546" t="s">
        <v>2225</v>
      </c>
      <c r="J177" s="1551">
        <v>2</v>
      </c>
    </row>
    <row r="178" spans="7:10" ht="15" thickBot="1">
      <c r="G178" s="2954"/>
      <c r="H178" s="1546" t="s">
        <v>3202</v>
      </c>
      <c r="I178" s="1546" t="s">
        <v>2338</v>
      </c>
      <c r="J178" s="1551">
        <v>2</v>
      </c>
    </row>
    <row r="179" spans="7:10" ht="15" thickBot="1">
      <c r="G179" s="2954"/>
      <c r="H179" s="1546" t="s">
        <v>3203</v>
      </c>
      <c r="I179" s="1546" t="s">
        <v>2339</v>
      </c>
      <c r="J179" s="1551">
        <v>3</v>
      </c>
    </row>
    <row r="180" spans="7:10" ht="15" thickBot="1">
      <c r="G180" s="2960"/>
      <c r="H180" s="1558" t="s">
        <v>3204</v>
      </c>
      <c r="I180" s="1558" t="s">
        <v>2340</v>
      </c>
      <c r="J180" s="1559">
        <v>1</v>
      </c>
    </row>
  </sheetData>
  <mergeCells count="36">
    <mergeCell ref="G172:G180"/>
    <mergeCell ref="B117:B123"/>
    <mergeCell ref="G125:G148"/>
    <mergeCell ref="G149:G150"/>
    <mergeCell ref="G152:G162"/>
    <mergeCell ref="G163:G168"/>
    <mergeCell ref="G170:G171"/>
    <mergeCell ref="B96:B98"/>
    <mergeCell ref="G96:G99"/>
    <mergeCell ref="B99:B111"/>
    <mergeCell ref="G100:G124"/>
    <mergeCell ref="B113:B116"/>
    <mergeCell ref="B47:B48"/>
    <mergeCell ref="G47:G50"/>
    <mergeCell ref="B49:B58"/>
    <mergeCell ref="G51:G57"/>
    <mergeCell ref="G58:G60"/>
    <mergeCell ref="B59:B63"/>
    <mergeCell ref="G61:G70"/>
    <mergeCell ref="B64:B71"/>
    <mergeCell ref="G71:G77"/>
    <mergeCell ref="B73:B75"/>
    <mergeCell ref="B76:B89"/>
    <mergeCell ref="G78:G82"/>
    <mergeCell ref="G83:G95"/>
    <mergeCell ref="B90:B92"/>
    <mergeCell ref="B93:B95"/>
    <mergeCell ref="G42:G46"/>
    <mergeCell ref="B1:I1"/>
    <mergeCell ref="G29:J29"/>
    <mergeCell ref="B31:B32"/>
    <mergeCell ref="B35:E35"/>
    <mergeCell ref="B7:H7"/>
    <mergeCell ref="B8:H8"/>
    <mergeCell ref="B9:B27"/>
    <mergeCell ref="G34:J34"/>
  </mergeCells>
  <hyperlinks>
    <hyperlink ref="B8" r:id="rId1" xr:uid="{2B7AA2D7-29D2-4B30-B99F-F565B84560E9}"/>
  </hyperlinks>
  <pageMargins left="0.7" right="0.7" top="0.75" bottom="0.75" header="0.3" footer="0.3"/>
  <pageSetup orientation="portrait" horizontalDpi="300" verticalDpi="300"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2703-9DBA-485D-9CC7-C3A63D350825}">
  <sheetPr>
    <tabColor rgb="FF7030A0"/>
  </sheetPr>
  <dimension ref="A3:I32"/>
  <sheetViews>
    <sheetView zoomScale="70" zoomScaleNormal="70" workbookViewId="0">
      <selection activeCell="F39" sqref="F39"/>
    </sheetView>
  </sheetViews>
  <sheetFormatPr defaultColWidth="5.77734375" defaultRowHeight="14.4"/>
  <cols>
    <col min="1" max="1" width="16.109375" style="896" bestFit="1" customWidth="1"/>
    <col min="2" max="2" width="58.77734375" style="896" bestFit="1" customWidth="1"/>
    <col min="3" max="3" width="35.77734375" style="896" bestFit="1" customWidth="1"/>
    <col min="4" max="4" width="36.77734375" style="896" bestFit="1" customWidth="1"/>
    <col min="5" max="5" width="65.21875" style="896" bestFit="1" customWidth="1"/>
    <col min="6" max="6" width="55.21875" style="896" bestFit="1" customWidth="1"/>
    <col min="7" max="7" width="27.5546875" style="896" bestFit="1" customWidth="1"/>
    <col min="8" max="8" width="13.77734375" style="896" bestFit="1" customWidth="1"/>
    <col min="9" max="9" width="48" style="896" bestFit="1" customWidth="1"/>
    <col min="10" max="10" width="52.21875" bestFit="1" customWidth="1"/>
  </cols>
  <sheetData>
    <row r="3" spans="1:9" ht="9.6" customHeight="1"/>
    <row r="4" spans="1:9" ht="21">
      <c r="B4" s="1014" t="s">
        <v>2677</v>
      </c>
    </row>
    <row r="5" spans="1:9" ht="15" thickBot="1">
      <c r="A5" s="948" t="s">
        <v>13</v>
      </c>
      <c r="B5" s="949" t="s">
        <v>2103</v>
      </c>
      <c r="C5" s="950" t="s">
        <v>2104</v>
      </c>
      <c r="D5" s="951" t="s">
        <v>2105</v>
      </c>
      <c r="H5"/>
      <c r="I5"/>
    </row>
    <row r="6" spans="1:9">
      <c r="A6" s="897"/>
      <c r="B6" s="898"/>
      <c r="C6" s="899"/>
      <c r="D6" s="900"/>
      <c r="H6"/>
      <c r="I6"/>
    </row>
    <row r="7" spans="1:9">
      <c r="A7" s="901" t="s">
        <v>137</v>
      </c>
      <c r="B7" s="611" t="s">
        <v>2106</v>
      </c>
      <c r="C7" s="902" t="s">
        <v>2107</v>
      </c>
      <c r="D7" s="611" t="s">
        <v>2108</v>
      </c>
      <c r="H7"/>
      <c r="I7"/>
    </row>
    <row r="8" spans="1:9">
      <c r="A8" s="901"/>
      <c r="B8" s="611"/>
      <c r="C8" s="902"/>
      <c r="D8" s="611"/>
      <c r="H8"/>
      <c r="I8"/>
    </row>
    <row r="9" spans="1:9">
      <c r="A9" s="901" t="s">
        <v>204</v>
      </c>
      <c r="B9" s="611" t="s">
        <v>2109</v>
      </c>
      <c r="C9" s="902" t="s">
        <v>2110</v>
      </c>
      <c r="D9" s="611" t="s">
        <v>2111</v>
      </c>
      <c r="H9"/>
      <c r="I9"/>
    </row>
    <row r="10" spans="1:9">
      <c r="A10" s="901" t="s">
        <v>204</v>
      </c>
      <c r="B10" s="611" t="s">
        <v>2112</v>
      </c>
      <c r="C10" s="903" t="s">
        <v>2113</v>
      </c>
      <c r="D10" s="611" t="s">
        <v>2114</v>
      </c>
      <c r="H10"/>
      <c r="I10"/>
    </row>
    <row r="11" spans="1:9">
      <c r="A11" s="901"/>
      <c r="B11" s="611"/>
      <c r="C11" s="902"/>
      <c r="D11" s="611"/>
      <c r="H11"/>
      <c r="I11"/>
    </row>
    <row r="12" spans="1:9">
      <c r="A12" s="901" t="s">
        <v>195</v>
      </c>
      <c r="B12" s="611" t="s">
        <v>2115</v>
      </c>
      <c r="C12" s="902" t="s">
        <v>2116</v>
      </c>
      <c r="D12" s="611" t="s">
        <v>2117</v>
      </c>
      <c r="H12"/>
      <c r="I12"/>
    </row>
    <row r="13" spans="1:9">
      <c r="A13" s="901" t="s">
        <v>195</v>
      </c>
      <c r="B13" s="611" t="s">
        <v>1713</v>
      </c>
      <c r="C13" s="902" t="s">
        <v>2118</v>
      </c>
      <c r="D13" s="611" t="s">
        <v>2119</v>
      </c>
      <c r="H13"/>
      <c r="I13"/>
    </row>
    <row r="14" spans="1:9">
      <c r="A14" s="901"/>
      <c r="B14" s="611"/>
      <c r="C14" s="902"/>
      <c r="D14" s="611"/>
      <c r="H14"/>
      <c r="I14"/>
    </row>
    <row r="15" spans="1:9">
      <c r="A15" s="901" t="s">
        <v>194</v>
      </c>
      <c r="B15" s="611" t="s">
        <v>2120</v>
      </c>
      <c r="C15" s="902" t="s">
        <v>2121</v>
      </c>
      <c r="D15" s="611" t="s">
        <v>2122</v>
      </c>
      <c r="H15"/>
      <c r="I15"/>
    </row>
    <row r="16" spans="1:9">
      <c r="A16" s="901"/>
      <c r="B16" s="611"/>
      <c r="C16" s="902"/>
      <c r="D16" s="611"/>
      <c r="H16"/>
      <c r="I16"/>
    </row>
    <row r="17" spans="1:9">
      <c r="A17" s="901" t="s">
        <v>187</v>
      </c>
      <c r="B17" s="611" t="s">
        <v>2123</v>
      </c>
      <c r="C17" s="902" t="s">
        <v>2124</v>
      </c>
      <c r="D17" s="611" t="s">
        <v>2125</v>
      </c>
      <c r="H17"/>
      <c r="I17"/>
    </row>
    <row r="18" spans="1:9">
      <c r="A18" s="901"/>
      <c r="B18" s="611"/>
      <c r="C18" s="902"/>
      <c r="D18" s="611"/>
      <c r="H18"/>
      <c r="I18"/>
    </row>
    <row r="19" spans="1:9">
      <c r="A19" s="901" t="s">
        <v>186</v>
      </c>
      <c r="B19" s="611" t="s">
        <v>2126</v>
      </c>
      <c r="C19" s="902" t="s">
        <v>2127</v>
      </c>
      <c r="D19" s="611" t="s">
        <v>2128</v>
      </c>
      <c r="H19"/>
      <c r="I19"/>
    </row>
    <row r="20" spans="1:9">
      <c r="A20" s="901"/>
      <c r="B20" s="611"/>
      <c r="C20" s="902"/>
      <c r="D20" s="611"/>
      <c r="H20"/>
      <c r="I20"/>
    </row>
    <row r="21" spans="1:9" s="449" customFormat="1" ht="18">
      <c r="A21" s="996" t="s">
        <v>2086</v>
      </c>
      <c r="B21" s="996" t="s">
        <v>2632</v>
      </c>
      <c r="C21" s="996" t="s">
        <v>2087</v>
      </c>
      <c r="D21" s="976" t="s">
        <v>2088</v>
      </c>
      <c r="E21" s="996" t="s">
        <v>2089</v>
      </c>
      <c r="F21" s="996" t="s">
        <v>2090</v>
      </c>
      <c r="G21" s="998"/>
      <c r="H21" s="998"/>
      <c r="I21" s="998"/>
    </row>
    <row r="22" spans="1:9" s="449" customFormat="1" ht="6.6" customHeight="1">
      <c r="A22" s="999"/>
      <c r="B22" s="999"/>
      <c r="C22" s="999"/>
      <c r="D22" s="1000"/>
      <c r="E22" s="999"/>
      <c r="F22" s="999"/>
      <c r="G22" s="998"/>
      <c r="H22" s="998"/>
      <c r="I22" s="998"/>
    </row>
    <row r="23" spans="1:9" s="449" customFormat="1" ht="18">
      <c r="A23" s="1001" t="s">
        <v>2091</v>
      </c>
      <c r="B23" s="1001" t="s">
        <v>2092</v>
      </c>
      <c r="C23" s="1001" t="s">
        <v>2093</v>
      </c>
      <c r="D23" s="1002">
        <v>2299</v>
      </c>
      <c r="E23" s="1001" t="s">
        <v>2094</v>
      </c>
      <c r="F23" s="1003" t="s">
        <v>2095</v>
      </c>
      <c r="G23" s="998"/>
      <c r="H23" s="998"/>
      <c r="I23" s="998"/>
    </row>
    <row r="24" spans="1:9" s="449" customFormat="1" ht="6.9" customHeight="1">
      <c r="A24" s="999"/>
      <c r="B24" s="999"/>
      <c r="C24" s="1004"/>
      <c r="D24" s="1000"/>
      <c r="E24" s="999"/>
      <c r="F24" s="1005"/>
      <c r="G24" s="998"/>
      <c r="H24" s="998"/>
      <c r="I24" s="998"/>
    </row>
    <row r="25" spans="1:9" s="449" customFormat="1" ht="18">
      <c r="A25" s="1001" t="s">
        <v>1851</v>
      </c>
      <c r="B25" s="1001" t="s">
        <v>2096</v>
      </c>
      <c r="C25" s="1001" t="s">
        <v>2097</v>
      </c>
      <c r="D25" s="1002">
        <v>2599</v>
      </c>
      <c r="E25" s="1001"/>
      <c r="F25" s="1003" t="s">
        <v>2098</v>
      </c>
      <c r="G25" s="998"/>
      <c r="H25" s="998"/>
      <c r="I25" s="998"/>
    </row>
    <row r="26" spans="1:9" s="449" customFormat="1" ht="6.6" customHeight="1">
      <c r="A26" s="999"/>
      <c r="B26" s="999"/>
      <c r="C26" s="999"/>
      <c r="D26" s="1006"/>
      <c r="E26" s="999"/>
      <c r="F26" s="999"/>
      <c r="G26" s="998"/>
      <c r="H26" s="998"/>
      <c r="I26" s="998"/>
    </row>
    <row r="27" spans="1:9" s="449" customFormat="1" ht="18">
      <c r="A27" s="1007" t="s">
        <v>2099</v>
      </c>
      <c r="B27" s="1007" t="s">
        <v>2100</v>
      </c>
      <c r="C27" s="1008" t="s">
        <v>2101</v>
      </c>
      <c r="D27" s="1009">
        <v>2485</v>
      </c>
      <c r="E27" s="1007" t="s">
        <v>2102</v>
      </c>
      <c r="F27" s="1001" t="s">
        <v>2467</v>
      </c>
      <c r="G27" s="998"/>
      <c r="H27" s="998"/>
      <c r="I27" s="998"/>
    </row>
    <row r="28" spans="1:9" s="449" customFormat="1" ht="6.45" customHeight="1">
      <c r="A28" s="999"/>
      <c r="B28" s="999"/>
      <c r="C28" s="999"/>
      <c r="D28" s="1006"/>
      <c r="E28" s="999"/>
      <c r="F28" s="999"/>
      <c r="G28" s="998"/>
      <c r="H28" s="998"/>
      <c r="I28" s="998"/>
    </row>
    <row r="29" spans="1:9" s="449" customFormat="1" ht="18">
      <c r="A29" s="1001" t="s">
        <v>2468</v>
      </c>
      <c r="B29" s="1001" t="s">
        <v>2469</v>
      </c>
      <c r="C29" s="1001"/>
      <c r="D29" s="1010">
        <v>2599</v>
      </c>
      <c r="E29" s="1001"/>
      <c r="F29" s="1003" t="s">
        <v>2470</v>
      </c>
      <c r="G29" s="998"/>
      <c r="H29" s="998"/>
      <c r="I29" s="998"/>
    </row>
    <row r="30" spans="1:9" s="449" customFormat="1" ht="7.2" customHeight="1">
      <c r="A30" s="999"/>
      <c r="B30" s="999"/>
      <c r="C30" s="999"/>
      <c r="D30" s="1006"/>
      <c r="E30" s="999"/>
      <c r="F30" s="1005"/>
      <c r="G30" s="998"/>
      <c r="H30" s="998"/>
      <c r="I30" s="998"/>
    </row>
    <row r="31" spans="1:9" s="449" customFormat="1" ht="18">
      <c r="A31" s="1011" t="s">
        <v>2633</v>
      </c>
      <c r="B31" s="1011" t="s">
        <v>2634</v>
      </c>
      <c r="C31" s="1011"/>
      <c r="D31" s="1013">
        <v>2599</v>
      </c>
      <c r="E31" s="1011" t="s">
        <v>3319</v>
      </c>
      <c r="F31" s="1012" t="s">
        <v>2635</v>
      </c>
      <c r="G31" s="998"/>
      <c r="H31" s="998"/>
      <c r="I31" s="998"/>
    </row>
    <row r="32" spans="1:9" s="449" customFormat="1" ht="18">
      <c r="A32" s="1011" t="s">
        <v>2633</v>
      </c>
      <c r="B32" s="1011" t="s">
        <v>3318</v>
      </c>
      <c r="C32" s="1011"/>
      <c r="D32" s="1013">
        <v>2599</v>
      </c>
      <c r="E32" s="1011"/>
      <c r="F32" s="1012" t="s">
        <v>2635</v>
      </c>
      <c r="G32" s="998"/>
      <c r="H32" s="998"/>
      <c r="I32" s="998"/>
    </row>
  </sheetData>
  <sheetProtection formatCells="0" formatColumns="0" formatRows="0" insertColumns="0" insertRows="0" insertHyperlinks="0" deleteColumns="0" deleteRows="0" sort="0" autoFilter="0" pivotTables="0"/>
  <hyperlinks>
    <hyperlink ref="F23" r:id="rId1" xr:uid="{ACFA4231-E26B-49A8-ACD1-C8EB1ECB0CD8}"/>
    <hyperlink ref="F25" r:id="rId2" xr:uid="{5E873A59-D633-4768-8767-3EB1ACFB9BB8}"/>
    <hyperlink ref="F29" r:id="rId3" xr:uid="{88661795-DBD0-48E7-8A64-EB179C1F2DBC}"/>
    <hyperlink ref="F31" r:id="rId4" display="https://www.alpharacing.com/" xr:uid="{3D290045-8220-40ED-A056-E86C4FB057FE}"/>
    <hyperlink ref="F32" r:id="rId5" display="https://www.alpharacing.com/" xr:uid="{576C44B5-3725-41BE-B0C3-B95FA3FF6234}"/>
  </hyperlinks>
  <pageMargins left="0.7" right="0.7" top="0.75" bottom="0.75" header="0.3" footer="0.3"/>
  <pageSetup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CE59E-0921-44E7-97DD-F344CCF4DFFF}">
  <sheetPr>
    <tabColor rgb="FFFF0000"/>
  </sheetPr>
  <dimension ref="B1:G6"/>
  <sheetViews>
    <sheetView workbookViewId="0">
      <selection activeCell="F39" sqref="F39"/>
    </sheetView>
  </sheetViews>
  <sheetFormatPr defaultRowHeight="14.4"/>
  <cols>
    <col min="3" max="3" width="15.77734375" customWidth="1"/>
    <col min="4" max="4" width="30.21875" customWidth="1"/>
    <col min="5" max="5" width="51.77734375" customWidth="1"/>
    <col min="6" max="6" width="11.5546875" customWidth="1"/>
    <col min="7" max="7" width="27.109375" customWidth="1"/>
  </cols>
  <sheetData>
    <row r="1" spans="2:7" ht="15" thickBot="1"/>
    <row r="2" spans="2:7" ht="15" thickBot="1">
      <c r="B2" s="2217" t="s">
        <v>2878</v>
      </c>
      <c r="C2" s="2218"/>
      <c r="D2" s="2218"/>
      <c r="E2" s="2218"/>
      <c r="F2" s="2219"/>
      <c r="G2" s="1358" t="s">
        <v>8</v>
      </c>
    </row>
    <row r="3" spans="2:7" ht="15" thickBot="1">
      <c r="B3" s="1363"/>
      <c r="C3" s="1365" t="s">
        <v>2879</v>
      </c>
      <c r="D3" s="1365" t="s">
        <v>2880</v>
      </c>
      <c r="E3" s="1365" t="s">
        <v>2881</v>
      </c>
      <c r="F3" s="330">
        <v>980</v>
      </c>
      <c r="G3" s="1362" t="s">
        <v>2882</v>
      </c>
    </row>
    <row r="4" spans="2:7" ht="15" thickBot="1">
      <c r="B4" s="1364"/>
      <c r="C4" s="590"/>
      <c r="D4" s="590"/>
      <c r="E4" s="590"/>
      <c r="F4" s="533"/>
      <c r="G4" s="1364"/>
    </row>
    <row r="5" spans="2:7" ht="15" thickBot="1">
      <c r="B5" s="1364"/>
      <c r="C5" s="594"/>
      <c r="D5" s="594"/>
      <c r="E5" s="594"/>
      <c r="F5" s="969"/>
      <c r="G5" s="1364"/>
    </row>
    <row r="6" spans="2:7" ht="15" thickBot="1">
      <c r="B6" s="1364"/>
      <c r="C6" s="1366"/>
      <c r="D6" s="1366"/>
      <c r="E6" s="1366"/>
      <c r="F6" s="970"/>
      <c r="G6" s="1364"/>
    </row>
  </sheetData>
  <mergeCells count="1">
    <mergeCell ref="B2:F2"/>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A914E-BB84-40BB-9517-832CC6FF9ADE}">
  <sheetPr>
    <tabColor rgb="FF7030A0"/>
  </sheetPr>
  <dimension ref="A1:I20"/>
  <sheetViews>
    <sheetView workbookViewId="0">
      <selection activeCell="F39" sqref="F39"/>
    </sheetView>
  </sheetViews>
  <sheetFormatPr defaultRowHeight="14.4"/>
  <cols>
    <col min="1" max="1" width="13.109375" customWidth="1"/>
    <col min="3" max="3" width="12.88671875" customWidth="1"/>
    <col min="4" max="5" width="12" customWidth="1"/>
    <col min="6" max="6" width="28.5546875" customWidth="1"/>
    <col min="7" max="7" width="10.44140625" customWidth="1"/>
    <col min="8" max="8" width="10.109375" customWidth="1"/>
    <col min="9" max="9" width="19.88671875" customWidth="1"/>
  </cols>
  <sheetData>
    <row r="1" spans="1:9">
      <c r="B1" s="2967" t="s">
        <v>3205</v>
      </c>
      <c r="C1" s="2967"/>
      <c r="D1" s="2967"/>
      <c r="E1" s="2967"/>
      <c r="F1" s="2967"/>
    </row>
    <row r="2" spans="1:9" ht="15" thickBot="1"/>
    <row r="3" spans="1:9" ht="47.4" thickBot="1">
      <c r="A3" s="2964" t="s">
        <v>2848</v>
      </c>
      <c r="B3" s="2965"/>
      <c r="C3" s="2965"/>
      <c r="D3" s="2965"/>
      <c r="E3" s="2965"/>
      <c r="F3" s="2966"/>
      <c r="G3" s="1296" t="s">
        <v>2842</v>
      </c>
      <c r="H3" s="1297" t="s">
        <v>2843</v>
      </c>
      <c r="I3" s="1320" t="s">
        <v>2841</v>
      </c>
    </row>
    <row r="4" spans="1:9" ht="16.2" thickBot="1">
      <c r="A4" s="1298" t="s">
        <v>2785</v>
      </c>
      <c r="B4" s="1299" t="s">
        <v>2786</v>
      </c>
      <c r="C4" s="1299" t="s">
        <v>2787</v>
      </c>
      <c r="D4" s="1299" t="s">
        <v>2788</v>
      </c>
      <c r="E4" s="1299" t="s">
        <v>2858</v>
      </c>
      <c r="F4" s="1300" t="s">
        <v>2789</v>
      </c>
      <c r="G4" s="1301" t="s">
        <v>2790</v>
      </c>
      <c r="H4" s="1301" t="s">
        <v>2790</v>
      </c>
      <c r="I4" s="1318" t="s">
        <v>11</v>
      </c>
    </row>
    <row r="5" spans="1:9" ht="15.6">
      <c r="A5" s="1302" t="s">
        <v>2791</v>
      </c>
      <c r="B5" s="1303" t="s">
        <v>2792</v>
      </c>
      <c r="C5" s="1303" t="s">
        <v>2793</v>
      </c>
      <c r="D5" s="1303" t="s">
        <v>2794</v>
      </c>
      <c r="E5" s="1303" t="s">
        <v>187</v>
      </c>
      <c r="F5" s="1304" t="s">
        <v>2795</v>
      </c>
      <c r="G5" s="1305">
        <v>529.99</v>
      </c>
      <c r="H5" s="1305">
        <v>68.75</v>
      </c>
      <c r="I5" s="1319" t="s">
        <v>2845</v>
      </c>
    </row>
    <row r="6" spans="1:9" ht="15.6">
      <c r="A6" s="1306" t="s">
        <v>2796</v>
      </c>
      <c r="B6" s="1307" t="s">
        <v>2792</v>
      </c>
      <c r="C6" s="1308" t="s">
        <v>2797</v>
      </c>
      <c r="D6" s="1308" t="s">
        <v>2798</v>
      </c>
      <c r="E6" s="1308" t="s">
        <v>187</v>
      </c>
      <c r="F6" s="1309" t="s">
        <v>2799</v>
      </c>
      <c r="G6" s="1305">
        <v>529.99</v>
      </c>
      <c r="H6" s="1305">
        <v>68.75</v>
      </c>
      <c r="I6" s="1319" t="s">
        <v>2845</v>
      </c>
    </row>
    <row r="7" spans="1:9" ht="15.6">
      <c r="A7" s="1306" t="s">
        <v>2800</v>
      </c>
      <c r="B7" s="1307" t="s">
        <v>2792</v>
      </c>
      <c r="C7" s="1308" t="s">
        <v>2801</v>
      </c>
      <c r="D7" s="1308" t="s">
        <v>2794</v>
      </c>
      <c r="E7" s="1308" t="s">
        <v>187</v>
      </c>
      <c r="F7" s="1309" t="s">
        <v>2802</v>
      </c>
      <c r="G7" s="1305">
        <v>529.99</v>
      </c>
      <c r="H7" s="1305">
        <v>68.75</v>
      </c>
      <c r="I7" s="1319" t="s">
        <v>2846</v>
      </c>
    </row>
    <row r="8" spans="1:9" ht="15.6">
      <c r="A8" s="1306" t="s">
        <v>2803</v>
      </c>
      <c r="B8" s="1307" t="s">
        <v>2792</v>
      </c>
      <c r="C8" s="1308" t="s">
        <v>2804</v>
      </c>
      <c r="D8" s="1308" t="s">
        <v>2798</v>
      </c>
      <c r="E8" s="1308" t="s">
        <v>187</v>
      </c>
      <c r="F8" s="1309" t="s">
        <v>2805</v>
      </c>
      <c r="G8" s="1305">
        <v>529.99</v>
      </c>
      <c r="H8" s="1305">
        <v>68.75</v>
      </c>
      <c r="I8" s="1319" t="s">
        <v>2846</v>
      </c>
    </row>
    <row r="9" spans="1:9" ht="15.6">
      <c r="A9" s="1306" t="s">
        <v>2806</v>
      </c>
      <c r="B9" s="1307" t="s">
        <v>2807</v>
      </c>
      <c r="C9" s="1308" t="s">
        <v>2808</v>
      </c>
      <c r="D9" s="1308" t="s">
        <v>2794</v>
      </c>
      <c r="E9" s="1308" t="s">
        <v>186</v>
      </c>
      <c r="F9" s="1309" t="s">
        <v>2809</v>
      </c>
      <c r="G9" s="1305">
        <v>112.99</v>
      </c>
      <c r="H9" s="1305">
        <v>29.99</v>
      </c>
      <c r="I9" s="1317" t="s">
        <v>2844</v>
      </c>
    </row>
    <row r="10" spans="1:9" ht="15.6">
      <c r="A10" s="1306" t="s">
        <v>2810</v>
      </c>
      <c r="B10" s="1308" t="s">
        <v>2807</v>
      </c>
      <c r="C10" s="1308" t="s">
        <v>2811</v>
      </c>
      <c r="D10" s="1308" t="s">
        <v>2794</v>
      </c>
      <c r="E10" s="1308" t="s">
        <v>186</v>
      </c>
      <c r="F10" s="1309" t="s">
        <v>2812</v>
      </c>
      <c r="G10" s="1305">
        <v>264.99</v>
      </c>
      <c r="H10" s="1305">
        <v>68.75</v>
      </c>
      <c r="I10" s="1317" t="s">
        <v>2844</v>
      </c>
    </row>
    <row r="11" spans="1:9" ht="15.6">
      <c r="A11" s="1306" t="s">
        <v>2813</v>
      </c>
      <c r="B11" s="1308" t="s">
        <v>2807</v>
      </c>
      <c r="C11" s="1308" t="s">
        <v>2814</v>
      </c>
      <c r="D11" s="1308" t="s">
        <v>2798</v>
      </c>
      <c r="E11" s="1308" t="s">
        <v>186</v>
      </c>
      <c r="F11" s="1309" t="s">
        <v>2815</v>
      </c>
      <c r="G11" s="1305">
        <v>112.99</v>
      </c>
      <c r="H11" s="1305">
        <v>29.99</v>
      </c>
      <c r="I11" s="1317" t="s">
        <v>2844</v>
      </c>
    </row>
    <row r="12" spans="1:9" ht="15.6">
      <c r="A12" s="1306" t="s">
        <v>2816</v>
      </c>
      <c r="B12" s="1308" t="s">
        <v>2807</v>
      </c>
      <c r="C12" s="1308" t="s">
        <v>2817</v>
      </c>
      <c r="D12" s="1308" t="s">
        <v>2798</v>
      </c>
      <c r="E12" s="1308" t="s">
        <v>186</v>
      </c>
      <c r="F12" s="1309" t="s">
        <v>2818</v>
      </c>
      <c r="G12" s="1305">
        <v>264.99</v>
      </c>
      <c r="H12" s="1305">
        <v>68.75</v>
      </c>
      <c r="I12" s="1317" t="s">
        <v>2844</v>
      </c>
    </row>
    <row r="13" spans="1:9" ht="15.6">
      <c r="A13" s="1306" t="s">
        <v>2819</v>
      </c>
      <c r="B13" s="1308" t="s">
        <v>2792</v>
      </c>
      <c r="C13" s="1308" t="s">
        <v>2820</v>
      </c>
      <c r="D13" s="1308" t="s">
        <v>2794</v>
      </c>
      <c r="E13" s="1308" t="s">
        <v>186</v>
      </c>
      <c r="F13" s="1309" t="s">
        <v>2821</v>
      </c>
      <c r="G13" s="1305">
        <v>529.99</v>
      </c>
      <c r="H13" s="1305">
        <v>68.75</v>
      </c>
      <c r="I13" s="1319" t="s">
        <v>2846</v>
      </c>
    </row>
    <row r="14" spans="1:9" ht="15.6">
      <c r="A14" s="1306" t="s">
        <v>2822</v>
      </c>
      <c r="B14" s="1308" t="s">
        <v>2792</v>
      </c>
      <c r="C14" s="1308" t="s">
        <v>2823</v>
      </c>
      <c r="D14" s="1308" t="s">
        <v>2798</v>
      </c>
      <c r="E14" s="1308" t="s">
        <v>186</v>
      </c>
      <c r="F14" s="1309" t="s">
        <v>2824</v>
      </c>
      <c r="G14" s="1305">
        <v>529.99</v>
      </c>
      <c r="H14" s="1305">
        <v>68.75</v>
      </c>
      <c r="I14" s="1319" t="s">
        <v>2846</v>
      </c>
    </row>
    <row r="15" spans="1:9" ht="15.6">
      <c r="A15" s="1310" t="s">
        <v>2825</v>
      </c>
      <c r="B15" s="1308" t="s">
        <v>2792</v>
      </c>
      <c r="C15" s="1308" t="s">
        <v>2826</v>
      </c>
      <c r="D15" s="1308" t="s">
        <v>2794</v>
      </c>
      <c r="E15" s="1308" t="s">
        <v>194</v>
      </c>
      <c r="F15" s="1311" t="s">
        <v>2827</v>
      </c>
      <c r="G15" s="1305">
        <v>224.99</v>
      </c>
      <c r="H15" s="1305">
        <v>29.99</v>
      </c>
      <c r="I15" s="1319" t="s">
        <v>2846</v>
      </c>
    </row>
    <row r="16" spans="1:9" ht="15.6">
      <c r="A16" s="1313"/>
      <c r="B16" s="1313" t="s">
        <v>2792</v>
      </c>
      <c r="C16" s="1313" t="s">
        <v>2828</v>
      </c>
      <c r="D16" s="1313" t="s">
        <v>2794</v>
      </c>
      <c r="E16" s="1313" t="s">
        <v>194</v>
      </c>
      <c r="F16" s="1314" t="s">
        <v>2829</v>
      </c>
      <c r="G16" s="1315">
        <v>529.99</v>
      </c>
      <c r="H16" s="1315">
        <v>68.75</v>
      </c>
      <c r="I16" s="1316" t="s">
        <v>1348</v>
      </c>
    </row>
    <row r="17" spans="1:9" ht="15.6">
      <c r="A17" s="1312" t="s">
        <v>2830</v>
      </c>
      <c r="B17" s="1312" t="s">
        <v>2792</v>
      </c>
      <c r="C17" s="1312" t="s">
        <v>2831</v>
      </c>
      <c r="D17" s="1312" t="s">
        <v>2798</v>
      </c>
      <c r="E17" s="1312" t="s">
        <v>194</v>
      </c>
      <c r="F17" s="1311" t="s">
        <v>2832</v>
      </c>
      <c r="G17" s="1305">
        <v>224.99</v>
      </c>
      <c r="H17" s="1305">
        <v>29.99</v>
      </c>
      <c r="I17" s="1319" t="s">
        <v>2846</v>
      </c>
    </row>
    <row r="18" spans="1:9" ht="15.6">
      <c r="A18" s="1313"/>
      <c r="B18" s="1313" t="s">
        <v>2792</v>
      </c>
      <c r="C18" s="1313" t="s">
        <v>2833</v>
      </c>
      <c r="D18" s="1313" t="s">
        <v>2798</v>
      </c>
      <c r="E18" s="1313" t="s">
        <v>194</v>
      </c>
      <c r="F18" s="1314" t="s">
        <v>2834</v>
      </c>
      <c r="G18" s="1315">
        <v>529.99</v>
      </c>
      <c r="H18" s="1315">
        <v>68.75</v>
      </c>
      <c r="I18" s="1316" t="s">
        <v>1348</v>
      </c>
    </row>
    <row r="19" spans="1:9" ht="15.6">
      <c r="A19" s="1312" t="s">
        <v>2835</v>
      </c>
      <c r="B19" s="1312" t="s">
        <v>2792</v>
      </c>
      <c r="C19" s="1312" t="s">
        <v>2836</v>
      </c>
      <c r="D19" s="1312" t="s">
        <v>2798</v>
      </c>
      <c r="E19" s="1312" t="s">
        <v>204</v>
      </c>
      <c r="F19" s="1311" t="s">
        <v>2837</v>
      </c>
      <c r="G19" s="1305">
        <v>529.99</v>
      </c>
      <c r="H19" s="1305">
        <v>68.75</v>
      </c>
      <c r="I19" s="1317" t="s">
        <v>2845</v>
      </c>
    </row>
    <row r="20" spans="1:9" ht="15.6">
      <c r="A20" s="1312" t="s">
        <v>2838</v>
      </c>
      <c r="B20" s="1312" t="s">
        <v>2792</v>
      </c>
      <c r="C20" s="1312" t="s">
        <v>2839</v>
      </c>
      <c r="D20" s="1312" t="s">
        <v>2794</v>
      </c>
      <c r="E20" s="1312" t="s">
        <v>204</v>
      </c>
      <c r="F20" s="1311" t="s">
        <v>2840</v>
      </c>
      <c r="G20" s="1305">
        <v>529</v>
      </c>
      <c r="H20" s="1305">
        <v>68.75</v>
      </c>
      <c r="I20" s="1317" t="s">
        <v>2845</v>
      </c>
    </row>
  </sheetData>
  <mergeCells count="2">
    <mergeCell ref="A3:F3"/>
    <mergeCell ref="B1:F1"/>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86AD3-F8FE-44C6-854B-72C208969DF7}">
  <sheetPr codeName="Sheet37">
    <tabColor rgb="FF7030A0"/>
  </sheetPr>
  <dimension ref="A1:K30"/>
  <sheetViews>
    <sheetView topLeftCell="A4" workbookViewId="0">
      <selection activeCell="F39" sqref="F39"/>
    </sheetView>
  </sheetViews>
  <sheetFormatPr defaultColWidth="9" defaultRowHeight="14.4"/>
  <sheetData>
    <row r="1" spans="1:11">
      <c r="A1" s="222" t="s">
        <v>664</v>
      </c>
    </row>
    <row r="2" spans="1:11">
      <c r="A2" s="222"/>
      <c r="B2" t="s">
        <v>1871</v>
      </c>
      <c r="C2" t="s">
        <v>1870</v>
      </c>
    </row>
    <row r="3" spans="1:11">
      <c r="A3" s="222"/>
    </row>
    <row r="5" spans="1:11" ht="24.75" customHeight="1">
      <c r="D5" s="2968" t="s">
        <v>1867</v>
      </c>
      <c r="E5" s="2969"/>
      <c r="F5" s="2969"/>
      <c r="G5" s="2969"/>
      <c r="H5" s="2969"/>
      <c r="I5" s="2969"/>
      <c r="J5" s="2969"/>
      <c r="K5" s="2970"/>
    </row>
    <row r="6" spans="1:11">
      <c r="D6" s="2971" t="s">
        <v>1868</v>
      </c>
      <c r="E6" s="2971"/>
      <c r="F6" s="2971"/>
      <c r="G6" s="2971"/>
      <c r="H6" s="2972"/>
      <c r="I6" s="2973"/>
      <c r="J6" s="2973"/>
      <c r="K6" s="2974"/>
    </row>
    <row r="7" spans="1:11">
      <c r="D7" s="2971"/>
      <c r="E7" s="2971"/>
      <c r="F7" s="2971"/>
      <c r="G7" s="2971"/>
      <c r="H7" s="2975"/>
      <c r="I7" s="2192"/>
      <c r="J7" s="2192"/>
      <c r="K7" s="2976"/>
    </row>
    <row r="8" spans="1:11">
      <c r="D8" s="2971"/>
      <c r="E8" s="2971"/>
      <c r="F8" s="2971"/>
      <c r="G8" s="2971"/>
      <c r="H8" s="2975"/>
      <c r="I8" s="2192"/>
      <c r="J8" s="2192"/>
      <c r="K8" s="2976"/>
    </row>
    <row r="9" spans="1:11">
      <c r="D9" s="2971"/>
      <c r="E9" s="2971"/>
      <c r="F9" s="2971"/>
      <c r="G9" s="2971"/>
      <c r="H9" s="2975"/>
      <c r="I9" s="2192"/>
      <c r="J9" s="2192"/>
      <c r="K9" s="2976"/>
    </row>
    <row r="10" spans="1:11">
      <c r="D10" s="2971"/>
      <c r="E10" s="2971"/>
      <c r="F10" s="2971"/>
      <c r="G10" s="2971"/>
      <c r="H10" s="2975"/>
      <c r="I10" s="2192"/>
      <c r="J10" s="2192"/>
      <c r="K10" s="2976"/>
    </row>
    <row r="11" spans="1:11">
      <c r="D11" s="2971"/>
      <c r="E11" s="2971"/>
      <c r="F11" s="2971"/>
      <c r="G11" s="2971"/>
      <c r="H11" s="2975"/>
      <c r="I11" s="2192"/>
      <c r="J11" s="2192"/>
      <c r="K11" s="2976"/>
    </row>
    <row r="12" spans="1:11">
      <c r="D12" s="2971"/>
      <c r="E12" s="2971"/>
      <c r="F12" s="2971"/>
      <c r="G12" s="2971"/>
      <c r="H12" s="2975"/>
      <c r="I12" s="2192"/>
      <c r="J12" s="2192"/>
      <c r="K12" s="2976"/>
    </row>
    <row r="13" spans="1:11">
      <c r="D13" s="2971"/>
      <c r="E13" s="2971"/>
      <c r="F13" s="2971"/>
      <c r="G13" s="2971"/>
      <c r="H13" s="2975"/>
      <c r="I13" s="2192"/>
      <c r="J13" s="2192"/>
      <c r="K13" s="2976"/>
    </row>
    <row r="14" spans="1:11">
      <c r="D14" s="2971"/>
      <c r="E14" s="2971"/>
      <c r="F14" s="2971"/>
      <c r="G14" s="2971"/>
      <c r="H14" s="2975"/>
      <c r="I14" s="2192"/>
      <c r="J14" s="2192"/>
      <c r="K14" s="2976"/>
    </row>
    <row r="15" spans="1:11">
      <c r="D15" s="2971"/>
      <c r="E15" s="2971"/>
      <c r="F15" s="2971"/>
      <c r="G15" s="2971"/>
      <c r="H15" s="2975"/>
      <c r="I15" s="2192"/>
      <c r="J15" s="2192"/>
      <c r="K15" s="2976"/>
    </row>
    <row r="16" spans="1:11">
      <c r="D16" s="2971"/>
      <c r="E16" s="2971"/>
      <c r="F16" s="2971"/>
      <c r="G16" s="2971"/>
      <c r="H16" s="2975"/>
      <c r="I16" s="2192"/>
      <c r="J16" s="2192"/>
      <c r="K16" s="2976"/>
    </row>
    <row r="17" spans="4:11">
      <c r="D17" s="2971"/>
      <c r="E17" s="2971"/>
      <c r="F17" s="2971"/>
      <c r="G17" s="2971"/>
      <c r="H17" s="2977"/>
      <c r="I17" s="2978"/>
      <c r="J17" s="2978"/>
      <c r="K17" s="2979"/>
    </row>
    <row r="18" spans="4:11">
      <c r="D18" s="2971" t="s">
        <v>1869</v>
      </c>
      <c r="E18" s="2971"/>
      <c r="F18" s="2971"/>
      <c r="G18" s="2980"/>
      <c r="H18" s="2980"/>
      <c r="I18" s="2980"/>
      <c r="J18" s="2980"/>
      <c r="K18" s="2980"/>
    </row>
    <row r="19" spans="4:11">
      <c r="D19" s="2971"/>
      <c r="E19" s="2971"/>
      <c r="F19" s="2971"/>
      <c r="G19" s="2980"/>
      <c r="H19" s="2980"/>
      <c r="I19" s="2980"/>
      <c r="J19" s="2980"/>
      <c r="K19" s="2980"/>
    </row>
    <row r="20" spans="4:11">
      <c r="D20" s="2971"/>
      <c r="E20" s="2971"/>
      <c r="F20" s="2971"/>
      <c r="G20" s="2980"/>
      <c r="H20" s="2980"/>
      <c r="I20" s="2980"/>
      <c r="J20" s="2980"/>
      <c r="K20" s="2980"/>
    </row>
    <row r="21" spans="4:11">
      <c r="D21" s="2971"/>
      <c r="E21" s="2971"/>
      <c r="F21" s="2971"/>
      <c r="G21" s="2980"/>
      <c r="H21" s="2980"/>
      <c r="I21" s="2980"/>
      <c r="J21" s="2980"/>
      <c r="K21" s="2980"/>
    </row>
    <row r="22" spans="4:11">
      <c r="D22" s="2971"/>
      <c r="E22" s="2971"/>
      <c r="F22" s="2971"/>
      <c r="G22" s="2980"/>
      <c r="H22" s="2980"/>
      <c r="I22" s="2980"/>
      <c r="J22" s="2980"/>
      <c r="K22" s="2980"/>
    </row>
    <row r="23" spans="4:11">
      <c r="D23" s="2971"/>
      <c r="E23" s="2971"/>
      <c r="F23" s="2971"/>
      <c r="G23" s="2980"/>
      <c r="H23" s="2980"/>
      <c r="I23" s="2980"/>
      <c r="J23" s="2980"/>
      <c r="K23" s="2980"/>
    </row>
    <row r="24" spans="4:11">
      <c r="D24" s="2971"/>
      <c r="E24" s="2971"/>
      <c r="F24" s="2971"/>
      <c r="G24" s="2980"/>
      <c r="H24" s="2980"/>
      <c r="I24" s="2980"/>
      <c r="J24" s="2980"/>
      <c r="K24" s="2980"/>
    </row>
    <row r="25" spans="4:11">
      <c r="D25" s="2971"/>
      <c r="E25" s="2971"/>
      <c r="F25" s="2971"/>
      <c r="G25" s="2980"/>
      <c r="H25" s="2980"/>
      <c r="I25" s="2980"/>
      <c r="J25" s="2980"/>
      <c r="K25" s="2980"/>
    </row>
    <row r="26" spans="4:11">
      <c r="D26" s="2971"/>
      <c r="E26" s="2971"/>
      <c r="F26" s="2971"/>
      <c r="G26" s="2980"/>
      <c r="H26" s="2980"/>
      <c r="I26" s="2980"/>
      <c r="J26" s="2980"/>
      <c r="K26" s="2980"/>
    </row>
    <row r="27" spans="4:11">
      <c r="D27" s="2971"/>
      <c r="E27" s="2971"/>
      <c r="F27" s="2971"/>
      <c r="G27" s="2980"/>
      <c r="H27" s="2980"/>
      <c r="I27" s="2980"/>
      <c r="J27" s="2980"/>
      <c r="K27" s="2980"/>
    </row>
    <row r="28" spans="4:11">
      <c r="D28" s="2971"/>
      <c r="E28" s="2971"/>
      <c r="F28" s="2971"/>
      <c r="G28" s="2980"/>
      <c r="H28" s="2980"/>
      <c r="I28" s="2980"/>
      <c r="J28" s="2980"/>
      <c r="K28" s="2980"/>
    </row>
    <row r="29" spans="4:11">
      <c r="D29" s="2971"/>
      <c r="E29" s="2971"/>
      <c r="F29" s="2971"/>
      <c r="G29" s="2980"/>
      <c r="H29" s="2980"/>
      <c r="I29" s="2980"/>
      <c r="J29" s="2980"/>
      <c r="K29" s="2980"/>
    </row>
    <row r="30" spans="4:11">
      <c r="D30" s="2971"/>
      <c r="E30" s="2971"/>
      <c r="F30" s="2971"/>
      <c r="G30" s="2980"/>
      <c r="H30" s="2980"/>
      <c r="I30" s="2980"/>
      <c r="J30" s="2980"/>
      <c r="K30" s="2980"/>
    </row>
  </sheetData>
  <sheetProtection algorithmName="SHA-512" hashValue="TVH3gDGQochtT0PYuhVjqa7ERKJqI+117+pS7cQgTqtpeiShiB+0xnY+FOiWmTHM+ZhACXC6lSe4CfmmWfHJiQ==" saltValue="h2ZuvJ1rXfFvOkS/rFsfvg==" spinCount="100000" sheet="1" formatCells="0" formatColumns="0" formatRows="0" insertColumns="0" insertRows="0" insertHyperlinks="0" deleteColumns="0" deleteRows="0" sort="0" autoFilter="0" pivotTables="0"/>
  <mergeCells count="5">
    <mergeCell ref="D5:K5"/>
    <mergeCell ref="D6:G17"/>
    <mergeCell ref="H6:K17"/>
    <mergeCell ref="D18:F30"/>
    <mergeCell ref="G18:K30"/>
  </mergeCells>
  <hyperlinks>
    <hyperlink ref="A1" location="Contents!A1" display="Contents" xr:uid="{231106C5-7D47-4C4F-B70E-5BE4FD2A6C5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M70"/>
  <sheetViews>
    <sheetView zoomScale="90" zoomScaleNormal="90" workbookViewId="0">
      <pane ySplit="6" topLeftCell="A28" activePane="bottomLeft" state="frozen"/>
      <selection activeCell="F39" sqref="F39"/>
      <selection pane="bottomLeft" activeCell="F57" sqref="F57"/>
    </sheetView>
  </sheetViews>
  <sheetFormatPr defaultColWidth="9.109375" defaultRowHeight="13.8"/>
  <cols>
    <col min="1" max="1" width="10.21875" style="98" customWidth="1"/>
    <col min="2" max="2" width="29.44140625" style="98" customWidth="1"/>
    <col min="3" max="3" width="13.77734375" style="98" customWidth="1"/>
    <col min="4" max="4" width="15" style="98" customWidth="1"/>
    <col min="5" max="5" width="0.77734375" style="98" customWidth="1"/>
    <col min="6" max="6" width="17.44140625" style="135" bestFit="1" customWidth="1"/>
    <col min="7" max="7" width="16.21875" style="98" customWidth="1"/>
    <col min="8" max="8" width="22.5546875" style="135" customWidth="1"/>
    <col min="9" max="9" width="16.44140625" style="98" customWidth="1"/>
    <col min="10" max="10" width="17" style="98" customWidth="1"/>
    <col min="11" max="11" width="16.109375" style="98" customWidth="1"/>
    <col min="12" max="12" width="26.77734375" style="98" customWidth="1"/>
    <col min="13" max="13" width="79" style="98" customWidth="1"/>
    <col min="14" max="16384" width="9.109375" style="98"/>
  </cols>
  <sheetData>
    <row r="1" spans="1:13" ht="12.75" customHeight="1">
      <c r="A1" s="222" t="s">
        <v>664</v>
      </c>
      <c r="B1" s="134"/>
    </row>
    <row r="2" spans="1:13">
      <c r="B2" s="208" t="s">
        <v>1881</v>
      </c>
    </row>
    <row r="3" spans="1:13">
      <c r="B3" s="98" t="s">
        <v>237</v>
      </c>
      <c r="F3" s="2227" t="s">
        <v>633</v>
      </c>
      <c r="G3" s="2227"/>
    </row>
    <row r="4" spans="1:13" ht="5.25" customHeight="1" thickBot="1"/>
    <row r="5" spans="1:13" ht="14.4" thickBot="1">
      <c r="B5" s="132"/>
      <c r="C5" s="131" t="s">
        <v>236</v>
      </c>
      <c r="D5" s="131" t="s">
        <v>166</v>
      </c>
      <c r="E5" s="130"/>
      <c r="F5" s="130" t="s">
        <v>236</v>
      </c>
      <c r="G5" s="130" t="s">
        <v>236</v>
      </c>
      <c r="H5" s="130" t="s">
        <v>235</v>
      </c>
      <c r="I5" s="130" t="s">
        <v>166</v>
      </c>
      <c r="J5" s="130" t="s">
        <v>233</v>
      </c>
      <c r="K5" s="130" t="s">
        <v>279</v>
      </c>
      <c r="L5" s="130" t="s">
        <v>278</v>
      </c>
      <c r="M5" s="130" t="s">
        <v>697</v>
      </c>
    </row>
    <row r="6" spans="1:13" ht="14.4" thickBot="1">
      <c r="B6" s="129"/>
      <c r="C6" s="103" t="s">
        <v>231</v>
      </c>
      <c r="D6" s="103" t="s">
        <v>231</v>
      </c>
      <c r="E6" s="102"/>
      <c r="F6" s="102" t="s">
        <v>230</v>
      </c>
      <c r="G6" s="102" t="s">
        <v>6</v>
      </c>
      <c r="H6" s="102" t="s">
        <v>230</v>
      </c>
      <c r="I6" s="102" t="s">
        <v>6</v>
      </c>
      <c r="J6" s="102" t="s">
        <v>230</v>
      </c>
      <c r="K6" s="102" t="s">
        <v>6</v>
      </c>
      <c r="L6" s="102" t="s">
        <v>230</v>
      </c>
      <c r="M6" s="102"/>
    </row>
    <row r="7" spans="1:13">
      <c r="B7" s="193" t="s">
        <v>275</v>
      </c>
      <c r="C7" s="2222" t="s">
        <v>690</v>
      </c>
      <c r="D7" s="2222" t="s">
        <v>691</v>
      </c>
      <c r="E7" s="190"/>
      <c r="F7" s="190" t="s">
        <v>634</v>
      </c>
      <c r="G7" s="191">
        <v>377.72</v>
      </c>
      <c r="H7" s="190" t="s">
        <v>276</v>
      </c>
      <c r="I7" s="191">
        <v>353.34</v>
      </c>
      <c r="J7" s="190" t="s">
        <v>629</v>
      </c>
      <c r="K7" s="191">
        <v>444.71</v>
      </c>
      <c r="L7" s="2188">
        <f>G7+I7+K7</f>
        <v>1175.77</v>
      </c>
      <c r="M7" s="191"/>
    </row>
    <row r="8" spans="1:13" ht="14.4" thickBot="1">
      <c r="B8" s="221">
        <v>39083</v>
      </c>
      <c r="C8" s="2174"/>
      <c r="D8" s="2174"/>
      <c r="E8" s="202"/>
      <c r="F8" s="202"/>
      <c r="G8" s="192"/>
      <c r="H8" s="202"/>
      <c r="I8" s="192"/>
      <c r="J8" s="202"/>
      <c r="K8" s="192"/>
      <c r="L8" s="2172"/>
      <c r="M8" s="192"/>
    </row>
    <row r="9" spans="1:13">
      <c r="B9" s="193" t="s">
        <v>275</v>
      </c>
      <c r="C9" s="2179" t="s">
        <v>690</v>
      </c>
      <c r="D9" s="2179" t="s">
        <v>692</v>
      </c>
      <c r="E9" s="193"/>
      <c r="F9" s="193" t="s">
        <v>635</v>
      </c>
      <c r="G9" s="196">
        <v>377.62</v>
      </c>
      <c r="H9" s="193" t="s">
        <v>276</v>
      </c>
      <c r="I9" s="196">
        <v>353.34</v>
      </c>
      <c r="J9" s="193" t="s">
        <v>629</v>
      </c>
      <c r="K9" s="196">
        <v>444.71</v>
      </c>
      <c r="L9" s="2175">
        <f>G9+I9+K9</f>
        <v>1175.67</v>
      </c>
      <c r="M9" s="196" t="s">
        <v>636</v>
      </c>
    </row>
    <row r="10" spans="1:13" ht="14.4" thickBot="1">
      <c r="B10" s="194" t="s">
        <v>637</v>
      </c>
      <c r="C10" s="2174"/>
      <c r="D10" s="2174"/>
      <c r="E10" s="202"/>
      <c r="F10" s="202"/>
      <c r="G10" s="192"/>
      <c r="H10" s="202"/>
      <c r="I10" s="192"/>
      <c r="J10" s="202"/>
      <c r="K10" s="192"/>
      <c r="L10" s="2172"/>
      <c r="M10" s="192"/>
    </row>
    <row r="11" spans="1:13">
      <c r="B11" s="193" t="s">
        <v>275</v>
      </c>
      <c r="C11" s="2179"/>
      <c r="D11" s="2179"/>
      <c r="E11" s="193"/>
      <c r="F11" s="193" t="s">
        <v>277</v>
      </c>
      <c r="G11" s="196">
        <v>377.69</v>
      </c>
      <c r="H11" s="193" t="s">
        <v>276</v>
      </c>
      <c r="I11" s="196">
        <v>353.34</v>
      </c>
      <c r="J11" s="193" t="s">
        <v>629</v>
      </c>
      <c r="K11" s="196">
        <v>444.71</v>
      </c>
      <c r="L11" s="2175">
        <f>G11+I11+K11</f>
        <v>1175.74</v>
      </c>
      <c r="M11" s="196"/>
    </row>
    <row r="12" spans="1:13" ht="14.4" thickBot="1">
      <c r="B12" s="194" t="s">
        <v>637</v>
      </c>
      <c r="C12" s="2174"/>
      <c r="D12" s="2174"/>
      <c r="E12" s="202"/>
      <c r="F12" s="202"/>
      <c r="G12" s="192"/>
      <c r="H12" s="202"/>
      <c r="I12" s="192"/>
      <c r="J12" s="202"/>
      <c r="K12" s="192"/>
      <c r="L12" s="2172"/>
      <c r="M12" s="192"/>
    </row>
    <row r="13" spans="1:13">
      <c r="B13" s="193" t="s">
        <v>275</v>
      </c>
      <c r="C13" s="2224" t="s">
        <v>693</v>
      </c>
      <c r="D13" s="2179" t="s">
        <v>694</v>
      </c>
      <c r="E13" s="104"/>
      <c r="F13" s="104" t="s">
        <v>274</v>
      </c>
      <c r="G13" s="215">
        <v>502.73</v>
      </c>
      <c r="H13" s="193" t="s">
        <v>661</v>
      </c>
      <c r="I13" s="203">
        <v>462.98</v>
      </c>
      <c r="J13" s="104" t="s">
        <v>629</v>
      </c>
      <c r="K13" s="219">
        <v>444.71</v>
      </c>
      <c r="L13" s="2175">
        <f>G13+I13+K13</f>
        <v>1410.42</v>
      </c>
      <c r="M13" s="2169" t="s">
        <v>1167</v>
      </c>
    </row>
    <row r="14" spans="1:13" ht="14.4" thickBot="1">
      <c r="B14" s="194" t="s">
        <v>659</v>
      </c>
      <c r="C14" s="2225"/>
      <c r="D14" s="2174"/>
      <c r="E14" s="193"/>
      <c r="F14" s="202"/>
      <c r="G14" s="217"/>
      <c r="H14" s="202"/>
      <c r="I14" s="192"/>
      <c r="J14" s="202"/>
      <c r="K14" s="217"/>
      <c r="L14" s="2172"/>
      <c r="M14" s="2175"/>
    </row>
    <row r="15" spans="1:13">
      <c r="B15" s="193" t="s">
        <v>275</v>
      </c>
      <c r="C15" s="2226" t="s">
        <v>695</v>
      </c>
      <c r="D15" s="2179" t="s">
        <v>696</v>
      </c>
      <c r="E15" s="193"/>
      <c r="F15" s="193" t="s">
        <v>662</v>
      </c>
      <c r="G15" s="216">
        <v>377.69</v>
      </c>
      <c r="H15" s="193" t="s">
        <v>661</v>
      </c>
      <c r="I15" s="196">
        <v>462.98</v>
      </c>
      <c r="J15" s="193" t="s">
        <v>663</v>
      </c>
      <c r="K15" s="212">
        <v>527.35</v>
      </c>
      <c r="L15" s="2175">
        <f>G15+I15+K15</f>
        <v>1368.02</v>
      </c>
      <c r="M15" s="2175"/>
    </row>
    <row r="16" spans="1:13" ht="14.4" thickBot="1">
      <c r="B16" s="194" t="s">
        <v>660</v>
      </c>
      <c r="C16" s="2225"/>
      <c r="D16" s="2174"/>
      <c r="E16" s="202"/>
      <c r="F16" s="202"/>
      <c r="G16" s="217"/>
      <c r="H16" s="202"/>
      <c r="I16" s="192"/>
      <c r="J16" s="202"/>
      <c r="K16" s="220"/>
      <c r="L16" s="2172"/>
      <c r="M16" s="2170"/>
    </row>
    <row r="17" spans="2:13" ht="4.5" customHeight="1" thickBot="1">
      <c r="B17" s="213"/>
      <c r="C17" s="213"/>
      <c r="D17" s="213"/>
      <c r="E17" s="213"/>
      <c r="F17" s="213"/>
      <c r="G17" s="214"/>
      <c r="H17" s="218"/>
      <c r="I17" s="214"/>
      <c r="J17" s="218"/>
      <c r="K17" s="214"/>
      <c r="L17" s="213"/>
      <c r="M17" s="214"/>
    </row>
    <row r="18" spans="2:13">
      <c r="B18" s="193" t="s">
        <v>273</v>
      </c>
      <c r="C18" s="2179"/>
      <c r="D18" s="2179"/>
      <c r="E18" s="193"/>
      <c r="F18" s="193" t="s">
        <v>272</v>
      </c>
      <c r="G18" s="110">
        <v>405.65</v>
      </c>
      <c r="H18" s="105" t="s">
        <v>271</v>
      </c>
      <c r="I18" s="110">
        <v>283.2</v>
      </c>
      <c r="J18" s="105"/>
      <c r="K18" s="110">
        <v>1</v>
      </c>
      <c r="L18" s="2175">
        <f>G18+I18+K18</f>
        <v>689.84999999999991</v>
      </c>
      <c r="M18" s="110"/>
    </row>
    <row r="19" spans="2:13">
      <c r="B19" s="193" t="s">
        <v>638</v>
      </c>
      <c r="C19" s="2179"/>
      <c r="D19" s="2179"/>
      <c r="E19" s="193"/>
      <c r="F19" s="193"/>
      <c r="G19" s="110"/>
      <c r="H19" s="105" t="s">
        <v>270</v>
      </c>
      <c r="I19" s="110"/>
      <c r="J19" s="105"/>
      <c r="K19" s="110"/>
      <c r="L19" s="2177"/>
      <c r="M19" s="110"/>
    </row>
    <row r="20" spans="2:13" ht="14.4" thickBot="1">
      <c r="B20" s="209"/>
      <c r="C20" s="2180"/>
      <c r="D20" s="2180"/>
      <c r="E20" s="194"/>
      <c r="F20" s="194"/>
      <c r="G20" s="117"/>
      <c r="H20" s="102" t="s">
        <v>269</v>
      </c>
      <c r="I20" s="117"/>
      <c r="J20" s="102"/>
      <c r="K20" s="117"/>
      <c r="L20" s="2178"/>
      <c r="M20" s="117"/>
    </row>
    <row r="21" spans="2:13" ht="4.5" customHeight="1" thickBot="1">
      <c r="B21" s="100"/>
      <c r="C21" s="100"/>
      <c r="D21" s="100"/>
      <c r="E21" s="100"/>
      <c r="F21" s="100"/>
      <c r="G21" s="109"/>
      <c r="H21" s="101"/>
      <c r="I21" s="109"/>
      <c r="J21" s="101"/>
      <c r="K21" s="109"/>
      <c r="L21" s="100"/>
      <c r="M21" s="109"/>
    </row>
    <row r="22" spans="2:13">
      <c r="B22" s="114" t="s">
        <v>268</v>
      </c>
      <c r="C22" s="113" t="s">
        <v>267</v>
      </c>
      <c r="D22" s="113"/>
      <c r="E22" s="112"/>
      <c r="F22" s="112" t="s">
        <v>266</v>
      </c>
      <c r="G22" s="111">
        <v>500</v>
      </c>
      <c r="H22" s="112"/>
      <c r="I22" s="111"/>
      <c r="J22" s="112"/>
      <c r="K22" s="111"/>
      <c r="L22" s="111">
        <f>G22+I22+K22</f>
        <v>500</v>
      </c>
      <c r="M22" s="111"/>
    </row>
    <row r="23" spans="2:13" ht="14.4" thickBot="1">
      <c r="B23" s="194" t="s">
        <v>268</v>
      </c>
      <c r="C23" s="103" t="s">
        <v>267</v>
      </c>
      <c r="D23" s="103"/>
      <c r="E23" s="102"/>
      <c r="F23" s="102" t="s">
        <v>639</v>
      </c>
      <c r="G23" s="117">
        <v>1500</v>
      </c>
      <c r="H23" s="102" t="s">
        <v>640</v>
      </c>
      <c r="I23" s="110">
        <v>950</v>
      </c>
      <c r="J23" s="110" t="s">
        <v>641</v>
      </c>
      <c r="K23" s="110">
        <v>500</v>
      </c>
      <c r="L23" s="117">
        <f>G23+I23+K23</f>
        <v>2950</v>
      </c>
      <c r="M23" s="110" t="s">
        <v>642</v>
      </c>
    </row>
    <row r="24" spans="2:13" ht="4.5" customHeight="1" thickBot="1">
      <c r="B24" s="100"/>
      <c r="C24" s="100"/>
      <c r="D24" s="100"/>
      <c r="E24" s="100"/>
      <c r="F24" s="100"/>
      <c r="G24" s="109"/>
      <c r="H24" s="101"/>
      <c r="I24" s="109"/>
      <c r="J24" s="101"/>
      <c r="K24" s="109"/>
      <c r="L24" s="100"/>
      <c r="M24" s="109"/>
    </row>
    <row r="25" spans="2:13">
      <c r="B25" s="193" t="s">
        <v>260</v>
      </c>
      <c r="C25" s="2222" t="s">
        <v>643</v>
      </c>
      <c r="D25" s="106" t="s">
        <v>265</v>
      </c>
      <c r="E25" s="105"/>
      <c r="F25" s="105" t="s">
        <v>258</v>
      </c>
      <c r="G25" s="110">
        <v>1404</v>
      </c>
      <c r="H25" s="190" t="s">
        <v>257</v>
      </c>
      <c r="I25" s="191">
        <v>617</v>
      </c>
      <c r="J25" s="190"/>
      <c r="K25" s="191">
        <v>1</v>
      </c>
      <c r="L25" s="2188">
        <f>G25+I25+K25</f>
        <v>2022</v>
      </c>
      <c r="M25" s="191"/>
    </row>
    <row r="26" spans="2:13" ht="22.8">
      <c r="B26" s="202" t="s">
        <v>264</v>
      </c>
      <c r="C26" s="2174"/>
      <c r="D26" s="198" t="s">
        <v>644</v>
      </c>
      <c r="E26" s="107"/>
      <c r="F26" s="139" t="s">
        <v>255</v>
      </c>
      <c r="G26" s="138"/>
      <c r="H26" s="202" t="s">
        <v>254</v>
      </c>
      <c r="I26" s="196"/>
      <c r="J26" s="202"/>
      <c r="K26" s="192"/>
      <c r="L26" s="2177"/>
      <c r="M26" s="196"/>
    </row>
    <row r="27" spans="2:13">
      <c r="B27" s="193" t="s">
        <v>260</v>
      </c>
      <c r="C27" s="2179" t="s">
        <v>643</v>
      </c>
      <c r="D27" s="106" t="s">
        <v>263</v>
      </c>
      <c r="E27" s="105"/>
      <c r="F27" s="105" t="s">
        <v>258</v>
      </c>
      <c r="G27" s="110">
        <v>1404</v>
      </c>
      <c r="H27" s="193" t="s">
        <v>257</v>
      </c>
      <c r="I27" s="203">
        <v>617</v>
      </c>
      <c r="J27" s="193"/>
      <c r="K27" s="196">
        <v>1</v>
      </c>
      <c r="L27" s="2169">
        <f>G27+I27+K27</f>
        <v>2022</v>
      </c>
      <c r="M27" s="196"/>
    </row>
    <row r="28" spans="2:13" ht="22.8">
      <c r="B28" s="202" t="s">
        <v>262</v>
      </c>
      <c r="C28" s="2174"/>
      <c r="D28" s="198" t="s">
        <v>644</v>
      </c>
      <c r="E28" s="107"/>
      <c r="F28" s="139" t="s">
        <v>255</v>
      </c>
      <c r="G28" s="138"/>
      <c r="H28" s="202" t="s">
        <v>254</v>
      </c>
      <c r="I28" s="192"/>
      <c r="J28" s="202"/>
      <c r="K28" s="192"/>
      <c r="L28" s="2177"/>
      <c r="M28" s="196"/>
    </row>
    <row r="29" spans="2:13">
      <c r="B29" s="193" t="s">
        <v>260</v>
      </c>
      <c r="C29" s="2179" t="s">
        <v>645</v>
      </c>
      <c r="D29" s="106" t="s">
        <v>259</v>
      </c>
      <c r="E29" s="105"/>
      <c r="F29" s="105" t="s">
        <v>258</v>
      </c>
      <c r="G29" s="110">
        <v>1404</v>
      </c>
      <c r="H29" s="193" t="s">
        <v>257</v>
      </c>
      <c r="I29" s="196">
        <v>617</v>
      </c>
      <c r="J29" s="193"/>
      <c r="K29" s="196">
        <v>1</v>
      </c>
      <c r="L29" s="2169">
        <f>G29+I29+K29</f>
        <v>2022</v>
      </c>
      <c r="M29" s="196"/>
    </row>
    <row r="30" spans="2:13" ht="22.8">
      <c r="B30" s="202" t="s">
        <v>261</v>
      </c>
      <c r="C30" s="2174"/>
      <c r="D30" s="198" t="s">
        <v>644</v>
      </c>
      <c r="E30" s="107"/>
      <c r="F30" s="139" t="s">
        <v>255</v>
      </c>
      <c r="G30" s="138"/>
      <c r="H30" s="202" t="s">
        <v>254</v>
      </c>
      <c r="I30" s="196"/>
      <c r="J30" s="202"/>
      <c r="K30" s="192"/>
      <c r="L30" s="2177"/>
      <c r="M30" s="196"/>
    </row>
    <row r="31" spans="2:13">
      <c r="B31" s="193" t="s">
        <v>260</v>
      </c>
      <c r="C31" s="2179" t="s">
        <v>646</v>
      </c>
      <c r="D31" s="106" t="s">
        <v>259</v>
      </c>
      <c r="E31" s="105"/>
      <c r="F31" s="105" t="s">
        <v>258</v>
      </c>
      <c r="G31" s="110">
        <v>1404</v>
      </c>
      <c r="H31" s="193" t="s">
        <v>257</v>
      </c>
      <c r="I31" s="203">
        <v>617</v>
      </c>
      <c r="J31" s="193"/>
      <c r="K31" s="196">
        <v>1</v>
      </c>
      <c r="L31" s="2169">
        <f>G31+I31+K31</f>
        <v>2022</v>
      </c>
      <c r="M31" s="196"/>
    </row>
    <row r="32" spans="2:13" ht="23.4" thickBot="1">
      <c r="B32" s="202" t="s">
        <v>256</v>
      </c>
      <c r="C32" s="2174"/>
      <c r="D32" s="198" t="s">
        <v>644</v>
      </c>
      <c r="E32" s="107"/>
      <c r="F32" s="139" t="s">
        <v>255</v>
      </c>
      <c r="G32" s="138"/>
      <c r="H32" s="202" t="s">
        <v>254</v>
      </c>
      <c r="I32" s="192"/>
      <c r="J32" s="202"/>
      <c r="K32" s="192"/>
      <c r="L32" s="2178"/>
      <c r="M32" s="196"/>
    </row>
    <row r="33" spans="2:13" ht="4.5" customHeight="1" thickBot="1">
      <c r="B33" s="210"/>
      <c r="C33" s="100"/>
      <c r="D33" s="101"/>
      <c r="E33" s="101"/>
      <c r="F33" s="137"/>
      <c r="G33" s="120"/>
      <c r="H33" s="100"/>
      <c r="I33" s="99"/>
      <c r="J33" s="100"/>
      <c r="K33" s="99"/>
      <c r="L33" s="100"/>
      <c r="M33" s="99"/>
    </row>
    <row r="34" spans="2:13">
      <c r="B34" s="193" t="s">
        <v>253</v>
      </c>
      <c r="C34" s="2179" t="s">
        <v>647</v>
      </c>
      <c r="D34" s="2179"/>
      <c r="E34" s="193"/>
      <c r="F34" s="193" t="s">
        <v>252</v>
      </c>
      <c r="G34" s="196"/>
      <c r="H34" s="193" t="s">
        <v>251</v>
      </c>
      <c r="I34" s="196"/>
      <c r="J34" s="193"/>
      <c r="K34" s="196"/>
      <c r="L34" s="2175">
        <f>G34+I34+K34</f>
        <v>0</v>
      </c>
      <c r="M34" s="196"/>
    </row>
    <row r="35" spans="2:13">
      <c r="B35" s="202" t="s">
        <v>648</v>
      </c>
      <c r="C35" s="2174"/>
      <c r="D35" s="2174"/>
      <c r="E35" s="202"/>
      <c r="F35" s="202"/>
      <c r="G35" s="192"/>
      <c r="H35" s="202"/>
      <c r="I35" s="192"/>
      <c r="J35" s="202"/>
      <c r="K35" s="192"/>
      <c r="L35" s="2172"/>
      <c r="M35" s="192"/>
    </row>
    <row r="36" spans="2:13">
      <c r="B36" s="193" t="s">
        <v>250</v>
      </c>
      <c r="C36" s="2179" t="s">
        <v>249</v>
      </c>
      <c r="D36" s="106" t="s">
        <v>248</v>
      </c>
      <c r="E36" s="105"/>
      <c r="F36" s="193" t="s">
        <v>247</v>
      </c>
      <c r="G36" s="110">
        <v>374.5</v>
      </c>
      <c r="H36" s="105" t="s">
        <v>246</v>
      </c>
      <c r="I36" s="110">
        <v>228.43</v>
      </c>
      <c r="J36" s="105"/>
      <c r="K36" s="110">
        <v>1</v>
      </c>
      <c r="L36" s="2175">
        <f>G36+I36+K36</f>
        <v>603.93000000000006</v>
      </c>
      <c r="M36" s="110"/>
    </row>
    <row r="37" spans="2:13">
      <c r="B37" s="136">
        <v>41306</v>
      </c>
      <c r="C37" s="2179"/>
      <c r="D37" s="106" t="s">
        <v>245</v>
      </c>
      <c r="E37" s="105"/>
      <c r="F37" s="193"/>
      <c r="G37" s="110"/>
      <c r="H37" s="105" t="s">
        <v>244</v>
      </c>
      <c r="I37" s="110"/>
      <c r="J37" s="105"/>
      <c r="K37" s="110"/>
      <c r="L37" s="2177"/>
      <c r="M37" s="110"/>
    </row>
    <row r="38" spans="2:13" ht="14.4" thickBot="1">
      <c r="B38" s="209"/>
      <c r="C38" s="2180"/>
      <c r="D38" s="103" t="s">
        <v>243</v>
      </c>
      <c r="E38" s="102"/>
      <c r="F38" s="194"/>
      <c r="G38" s="117"/>
      <c r="H38" s="102" t="s">
        <v>243</v>
      </c>
      <c r="I38" s="117"/>
      <c r="J38" s="102"/>
      <c r="K38" s="117"/>
      <c r="L38" s="2178"/>
      <c r="M38" s="117"/>
    </row>
    <row r="39" spans="2:13" ht="5.25" customHeight="1" thickBot="1">
      <c r="B39" s="100"/>
      <c r="C39" s="100"/>
      <c r="D39" s="100"/>
      <c r="E39" s="100"/>
      <c r="F39" s="100"/>
      <c r="G39" s="109"/>
      <c r="H39" s="101"/>
      <c r="I39" s="109"/>
      <c r="J39" s="101"/>
      <c r="K39" s="109"/>
      <c r="L39" s="100"/>
      <c r="M39" s="109"/>
    </row>
    <row r="40" spans="2:13">
      <c r="B40" s="193" t="s">
        <v>242</v>
      </c>
      <c r="C40" s="2222" t="s">
        <v>649</v>
      </c>
      <c r="D40" s="2222" t="s">
        <v>650</v>
      </c>
      <c r="E40" s="190"/>
      <c r="F40" s="190" t="s">
        <v>651</v>
      </c>
      <c r="G40" s="191">
        <v>450.12</v>
      </c>
      <c r="H40" s="190" t="s">
        <v>240</v>
      </c>
      <c r="I40" s="191">
        <v>232.12</v>
      </c>
      <c r="J40" s="190" t="s">
        <v>835</v>
      </c>
      <c r="K40" s="191">
        <v>174.54</v>
      </c>
      <c r="L40" s="2188">
        <f>K40+I40+G40</f>
        <v>856.78</v>
      </c>
      <c r="M40" s="191"/>
    </row>
    <row r="41" spans="2:13">
      <c r="B41" s="202" t="s">
        <v>652</v>
      </c>
      <c r="C41" s="2174"/>
      <c r="D41" s="2174"/>
      <c r="E41" s="202"/>
      <c r="F41" s="202"/>
      <c r="G41" s="192"/>
      <c r="H41" s="202"/>
      <c r="I41" s="192"/>
      <c r="J41" s="202"/>
      <c r="K41" s="192"/>
      <c r="L41" s="2172"/>
      <c r="M41" s="192"/>
    </row>
    <row r="42" spans="2:13">
      <c r="B42" s="193" t="s">
        <v>241</v>
      </c>
      <c r="C42" s="2179" t="s">
        <v>653</v>
      </c>
      <c r="D42" s="2179" t="s">
        <v>654</v>
      </c>
      <c r="E42" s="193"/>
      <c r="F42" s="193" t="s">
        <v>655</v>
      </c>
      <c r="G42" s="196">
        <v>450.12</v>
      </c>
      <c r="H42" s="193" t="s">
        <v>240</v>
      </c>
      <c r="I42" s="196">
        <v>232.12</v>
      </c>
      <c r="J42" s="193" t="s">
        <v>835</v>
      </c>
      <c r="K42" s="196">
        <v>174.54</v>
      </c>
      <c r="L42" s="2175">
        <f>+G42+I42+K42</f>
        <v>856.78</v>
      </c>
      <c r="M42" s="196"/>
    </row>
    <row r="43" spans="2:13">
      <c r="B43" s="202" t="s">
        <v>239</v>
      </c>
      <c r="C43" s="2174"/>
      <c r="D43" s="2174"/>
      <c r="E43" s="202"/>
      <c r="F43" s="202"/>
      <c r="G43" s="192"/>
      <c r="H43" s="202"/>
      <c r="I43" s="192"/>
      <c r="J43" s="202"/>
      <c r="K43" s="192"/>
      <c r="L43" s="2172"/>
      <c r="M43" s="192"/>
    </row>
    <row r="44" spans="2:13">
      <c r="B44" s="193" t="s">
        <v>241</v>
      </c>
      <c r="C44" s="2179" t="s">
        <v>653</v>
      </c>
      <c r="D44" s="2179" t="s">
        <v>654</v>
      </c>
      <c r="E44" s="193"/>
      <c r="F44" s="193" t="s">
        <v>656</v>
      </c>
      <c r="G44" s="196">
        <v>490.09928100000002</v>
      </c>
      <c r="H44" s="193" t="s">
        <v>240</v>
      </c>
      <c r="I44" s="196">
        <v>230.78</v>
      </c>
      <c r="J44" s="193" t="s">
        <v>835</v>
      </c>
      <c r="K44" s="196">
        <v>174.54</v>
      </c>
      <c r="L44" s="2175">
        <f>+G44+I44+K44</f>
        <v>895.41928099999996</v>
      </c>
      <c r="M44" s="196"/>
    </row>
    <row r="45" spans="2:13">
      <c r="B45" s="202" t="s">
        <v>239</v>
      </c>
      <c r="C45" s="2174"/>
      <c r="D45" s="2174"/>
      <c r="E45" s="202"/>
      <c r="F45" s="202"/>
      <c r="G45" s="192"/>
      <c r="H45" s="202"/>
      <c r="I45" s="192"/>
      <c r="J45" s="202"/>
      <c r="K45" s="192"/>
      <c r="L45" s="2172"/>
      <c r="M45" s="192"/>
    </row>
    <row r="46" spans="2:13">
      <c r="B46" s="193" t="s">
        <v>241</v>
      </c>
      <c r="C46" s="2179" t="s">
        <v>653</v>
      </c>
      <c r="D46" s="2179" t="s">
        <v>654</v>
      </c>
      <c r="E46" s="193"/>
      <c r="F46" s="193" t="s">
        <v>656</v>
      </c>
      <c r="G46" s="196">
        <v>490.09928100000002</v>
      </c>
      <c r="H46" s="193" t="s">
        <v>240</v>
      </c>
      <c r="I46" s="196">
        <v>229.24</v>
      </c>
      <c r="J46" s="193" t="s">
        <v>835</v>
      </c>
      <c r="K46" s="196">
        <v>174.54</v>
      </c>
      <c r="L46" s="2175">
        <f>+G46+I46+K46</f>
        <v>893.87928099999999</v>
      </c>
      <c r="M46" s="196"/>
    </row>
    <row r="47" spans="2:13" ht="14.4" thickBot="1">
      <c r="B47" s="194" t="s">
        <v>836</v>
      </c>
      <c r="C47" s="2180"/>
      <c r="D47" s="2180"/>
      <c r="E47" s="194"/>
      <c r="F47" s="194"/>
      <c r="G47" s="197"/>
      <c r="H47" s="194"/>
      <c r="I47" s="197"/>
      <c r="J47" s="194"/>
      <c r="K47" s="197"/>
      <c r="L47" s="2178"/>
      <c r="M47" s="197"/>
    </row>
    <row r="48" spans="2:13" ht="16.5" customHeight="1">
      <c r="B48" s="193" t="s">
        <v>2040</v>
      </c>
      <c r="C48" s="2179"/>
      <c r="D48" s="2179"/>
      <c r="E48" s="193"/>
      <c r="F48" s="193" t="s">
        <v>1123</v>
      </c>
      <c r="G48" s="196">
        <v>998</v>
      </c>
      <c r="H48" s="2223" t="s">
        <v>988</v>
      </c>
      <c r="I48" s="196">
        <v>499</v>
      </c>
      <c r="J48" s="193" t="s">
        <v>989</v>
      </c>
      <c r="K48" s="196">
        <v>165</v>
      </c>
      <c r="L48" s="2175">
        <f>+G48+I48+K48</f>
        <v>1662</v>
      </c>
      <c r="M48" s="2220" t="s">
        <v>1156</v>
      </c>
    </row>
    <row r="49" spans="2:13" ht="16.5" customHeight="1" thickBot="1">
      <c r="B49" s="221" t="s">
        <v>990</v>
      </c>
      <c r="C49" s="2180"/>
      <c r="D49" s="2180"/>
      <c r="E49" s="194"/>
      <c r="F49" s="194" t="s">
        <v>1158</v>
      </c>
      <c r="G49" s="197"/>
      <c r="H49" s="2178"/>
      <c r="I49" s="197"/>
      <c r="J49" s="194"/>
      <c r="K49" s="197"/>
      <c r="L49" s="2178"/>
      <c r="M49" s="2221"/>
    </row>
    <row r="50" spans="2:13">
      <c r="B50" s="193" t="s">
        <v>2040</v>
      </c>
      <c r="C50" s="2179"/>
      <c r="D50" s="2179"/>
      <c r="E50" s="193"/>
      <c r="F50" s="193" t="s">
        <v>1160</v>
      </c>
      <c r="G50" s="196">
        <v>998</v>
      </c>
      <c r="H50" s="2223" t="s">
        <v>988</v>
      </c>
      <c r="I50" s="196">
        <v>499</v>
      </c>
      <c r="J50" s="193" t="s">
        <v>989</v>
      </c>
      <c r="K50" s="196">
        <v>165</v>
      </c>
      <c r="L50" s="2175">
        <f>+G50+I50+K50</f>
        <v>1662</v>
      </c>
      <c r="M50" s="2220" t="s">
        <v>1161</v>
      </c>
    </row>
    <row r="51" spans="2:13" ht="14.4" thickBot="1">
      <c r="B51" s="221" t="s">
        <v>990</v>
      </c>
      <c r="C51" s="2180"/>
      <c r="D51" s="2180"/>
      <c r="E51" s="194"/>
      <c r="F51" s="194" t="s">
        <v>1158</v>
      </c>
      <c r="G51" s="197"/>
      <c r="H51" s="2178"/>
      <c r="I51" s="197"/>
      <c r="J51" s="194"/>
      <c r="K51" s="197"/>
      <c r="L51" s="2178"/>
      <c r="M51" s="2221"/>
    </row>
    <row r="52" spans="2:13">
      <c r="B52" s="193" t="s">
        <v>2040</v>
      </c>
      <c r="C52" s="2179"/>
      <c r="D52" s="2179"/>
      <c r="E52" s="193"/>
      <c r="F52" s="193" t="s">
        <v>1165</v>
      </c>
      <c r="G52" s="196">
        <v>592.22</v>
      </c>
      <c r="H52" s="190" t="s">
        <v>1159</v>
      </c>
      <c r="I52" s="196">
        <v>666.25</v>
      </c>
      <c r="J52" s="193" t="s">
        <v>835</v>
      </c>
      <c r="K52" s="196">
        <v>196.03</v>
      </c>
      <c r="L52" s="2175">
        <f>+G52+I52+K52</f>
        <v>1454.5</v>
      </c>
      <c r="M52" s="2220" t="s">
        <v>1162</v>
      </c>
    </row>
    <row r="53" spans="2:13" ht="14.4" thickBot="1">
      <c r="B53" s="221" t="s">
        <v>1155</v>
      </c>
      <c r="C53" s="2180"/>
      <c r="D53" s="2180"/>
      <c r="E53" s="194"/>
      <c r="F53" s="194" t="s">
        <v>1157</v>
      </c>
      <c r="G53" s="197"/>
      <c r="H53" s="194"/>
      <c r="I53" s="197"/>
      <c r="J53" s="194"/>
      <c r="K53" s="197"/>
      <c r="L53" s="2178"/>
      <c r="M53" s="2221"/>
    </row>
    <row r="54" spans="2:13">
      <c r="B54" s="193" t="s">
        <v>2040</v>
      </c>
      <c r="C54" s="2179"/>
      <c r="D54" s="2179"/>
      <c r="E54" s="193"/>
      <c r="F54" s="193" t="s">
        <v>1164</v>
      </c>
      <c r="G54" s="196">
        <v>592.22</v>
      </c>
      <c r="H54" s="190" t="s">
        <v>1159</v>
      </c>
      <c r="I54" s="196">
        <v>666.25</v>
      </c>
      <c r="J54" s="193" t="s">
        <v>835</v>
      </c>
      <c r="K54" s="196">
        <v>196.03</v>
      </c>
      <c r="L54" s="2175">
        <f>+G54+I54+K54</f>
        <v>1454.5</v>
      </c>
      <c r="M54" s="2220" t="s">
        <v>1163</v>
      </c>
    </row>
    <row r="55" spans="2:13" ht="14.4" thickBot="1">
      <c r="B55" s="221" t="s">
        <v>1155</v>
      </c>
      <c r="C55" s="2180"/>
      <c r="D55" s="2180"/>
      <c r="E55" s="194"/>
      <c r="F55" s="194" t="s">
        <v>1157</v>
      </c>
      <c r="G55" s="197"/>
      <c r="H55" s="194"/>
      <c r="I55" s="197"/>
      <c r="J55" s="194"/>
      <c r="K55" s="197"/>
      <c r="L55" s="2178"/>
      <c r="M55" s="2221"/>
    </row>
    <row r="56" spans="2:13">
      <c r="B56" s="193" t="s">
        <v>2040</v>
      </c>
      <c r="C56" s="2179"/>
      <c r="D56" s="2179"/>
      <c r="E56" s="193"/>
      <c r="F56" s="193" t="s">
        <v>1957</v>
      </c>
      <c r="G56" s="196">
        <v>999</v>
      </c>
      <c r="H56" s="190" t="s">
        <v>1159</v>
      </c>
      <c r="I56" s="196">
        <v>999</v>
      </c>
      <c r="J56" s="193" t="s">
        <v>989</v>
      </c>
      <c r="K56" s="196">
        <v>165</v>
      </c>
      <c r="L56" s="2175">
        <f>+G56+I56+K56</f>
        <v>2163</v>
      </c>
      <c r="M56" s="2220" t="s">
        <v>1161</v>
      </c>
    </row>
    <row r="57" spans="2:13" ht="14.4" thickBot="1">
      <c r="B57" s="194">
        <v>2022</v>
      </c>
      <c r="C57" s="2180"/>
      <c r="D57" s="2180"/>
      <c r="E57" s="194"/>
      <c r="F57" s="194"/>
      <c r="G57" s="197"/>
      <c r="H57" s="204"/>
      <c r="I57" s="197"/>
      <c r="J57" s="194"/>
      <c r="K57" s="197"/>
      <c r="L57" s="2178"/>
      <c r="M57" s="2221"/>
    </row>
    <row r="58" spans="2:13">
      <c r="B58" s="193" t="s">
        <v>2040</v>
      </c>
      <c r="C58" s="2179"/>
      <c r="D58" s="2179"/>
      <c r="E58" s="193"/>
      <c r="F58" s="193" t="s">
        <v>1958</v>
      </c>
      <c r="G58" s="196">
        <v>999</v>
      </c>
      <c r="H58" s="190" t="s">
        <v>1159</v>
      </c>
      <c r="I58" s="196">
        <v>999</v>
      </c>
      <c r="J58" s="193" t="s">
        <v>835</v>
      </c>
      <c r="K58" s="196">
        <v>196.03</v>
      </c>
      <c r="L58" s="2175">
        <f>+G58+I58+K58</f>
        <v>2194.0300000000002</v>
      </c>
      <c r="M58" s="2220" t="s">
        <v>1162</v>
      </c>
    </row>
    <row r="59" spans="2:13" ht="14.4" thickBot="1">
      <c r="B59" s="194">
        <v>2022</v>
      </c>
      <c r="C59" s="2180"/>
      <c r="D59" s="2180"/>
      <c r="E59" s="194"/>
      <c r="F59" s="194" t="s">
        <v>1157</v>
      </c>
      <c r="G59" s="197"/>
      <c r="H59" s="194"/>
      <c r="I59" s="197"/>
      <c r="J59" s="194"/>
      <c r="K59" s="197"/>
      <c r="L59" s="2178"/>
      <c r="M59" s="2221"/>
    </row>
    <row r="60" spans="2:13">
      <c r="B60" s="193" t="s">
        <v>2040</v>
      </c>
      <c r="C60" s="2179"/>
      <c r="D60" s="2179"/>
      <c r="E60" s="193"/>
      <c r="F60" s="193" t="s">
        <v>1959</v>
      </c>
      <c r="G60" s="196">
        <v>999</v>
      </c>
      <c r="H60" s="190" t="s">
        <v>1159</v>
      </c>
      <c r="I60" s="196">
        <v>999</v>
      </c>
      <c r="J60" s="193" t="s">
        <v>835</v>
      </c>
      <c r="K60" s="196">
        <v>196.03</v>
      </c>
      <c r="L60" s="2175">
        <f>+G60+I60+K60</f>
        <v>2194.0300000000002</v>
      </c>
      <c r="M60" s="2220" t="s">
        <v>1163</v>
      </c>
    </row>
    <row r="61" spans="2:13" ht="14.4" thickBot="1">
      <c r="B61" s="194">
        <v>2022</v>
      </c>
      <c r="C61" s="2180"/>
      <c r="D61" s="2180"/>
      <c r="E61" s="194"/>
      <c r="F61" s="194" t="s">
        <v>1157</v>
      </c>
      <c r="G61" s="197"/>
      <c r="H61" s="194"/>
      <c r="I61" s="197"/>
      <c r="J61" s="194"/>
      <c r="K61" s="197"/>
      <c r="L61" s="2178"/>
      <c r="M61" s="2221"/>
    </row>
    <row r="65" s="98" customFormat="1"/>
    <row r="66" s="98" customFormat="1"/>
    <row r="67" s="98" customFormat="1"/>
    <row r="68" s="98" customFormat="1"/>
    <row r="69" s="98" customFormat="1"/>
    <row r="70" s="98" customFormat="1"/>
  </sheetData>
  <sheetProtection algorithmName="SHA-512" hashValue="moBT7BOm+l9XRaXPiMInVUm/aI3EsL+e2f3nTVxH4X44TVONA7uk5NSHoK5z0Y99iMAsqI4gEpmbnswxOT4sjg==" saltValue="ECMXMHQZZA8dGy9CdBJk2A==" spinCount="100000" sheet="1" formatCells="0" formatColumns="0" formatRows="0" insertColumns="0" insertRows="0" insertHyperlinks="0" deleteColumns="0" deleteRows="0" sort="0" autoFilter="0" pivotTables="0"/>
  <mergeCells count="75">
    <mergeCell ref="M50:M51"/>
    <mergeCell ref="F3:G3"/>
    <mergeCell ref="C50:C51"/>
    <mergeCell ref="D50:D51"/>
    <mergeCell ref="H50:H51"/>
    <mergeCell ref="L50:L51"/>
    <mergeCell ref="M48:M49"/>
    <mergeCell ref="C48:C49"/>
    <mergeCell ref="D48:D49"/>
    <mergeCell ref="L48:L49"/>
    <mergeCell ref="C44:C45"/>
    <mergeCell ref="D44:D45"/>
    <mergeCell ref="L44:L45"/>
    <mergeCell ref="C46:C47"/>
    <mergeCell ref="D46:D47"/>
    <mergeCell ref="L46:L47"/>
    <mergeCell ref="C54:C55"/>
    <mergeCell ref="D54:D55"/>
    <mergeCell ref="L54:L55"/>
    <mergeCell ref="M54:M55"/>
    <mergeCell ref="C52:C53"/>
    <mergeCell ref="D52:D53"/>
    <mergeCell ref="L52:L53"/>
    <mergeCell ref="M52:M53"/>
    <mergeCell ref="C36:C38"/>
    <mergeCell ref="L36:L38"/>
    <mergeCell ref="C40:C41"/>
    <mergeCell ref="D40:D41"/>
    <mergeCell ref="L40:L41"/>
    <mergeCell ref="C29:C30"/>
    <mergeCell ref="L29:L30"/>
    <mergeCell ref="C31:C32"/>
    <mergeCell ref="L31:L32"/>
    <mergeCell ref="C34:C35"/>
    <mergeCell ref="D34:D35"/>
    <mergeCell ref="L34:L35"/>
    <mergeCell ref="C11:C12"/>
    <mergeCell ref="D11:D12"/>
    <mergeCell ref="L11:L12"/>
    <mergeCell ref="L13:L14"/>
    <mergeCell ref="L15:L16"/>
    <mergeCell ref="D13:D14"/>
    <mergeCell ref="C13:C14"/>
    <mergeCell ref="C15:C16"/>
    <mergeCell ref="D15:D16"/>
    <mergeCell ref="C7:C8"/>
    <mergeCell ref="D7:D8"/>
    <mergeCell ref="L7:L8"/>
    <mergeCell ref="C9:C10"/>
    <mergeCell ref="D9:D10"/>
    <mergeCell ref="L9:L10"/>
    <mergeCell ref="C56:C57"/>
    <mergeCell ref="D56:D57"/>
    <mergeCell ref="L56:L57"/>
    <mergeCell ref="M56:M57"/>
    <mergeCell ref="M13:M16"/>
    <mergeCell ref="C27:C28"/>
    <mergeCell ref="L27:L28"/>
    <mergeCell ref="C18:C20"/>
    <mergeCell ref="D18:D20"/>
    <mergeCell ref="L18:L20"/>
    <mergeCell ref="C25:C26"/>
    <mergeCell ref="L25:L26"/>
    <mergeCell ref="H48:H49"/>
    <mergeCell ref="C42:C43"/>
    <mergeCell ref="D42:D43"/>
    <mergeCell ref="L42:L43"/>
    <mergeCell ref="C58:C59"/>
    <mergeCell ref="D58:D59"/>
    <mergeCell ref="L58:L59"/>
    <mergeCell ref="M58:M59"/>
    <mergeCell ref="C60:C61"/>
    <mergeCell ref="D60:D61"/>
    <mergeCell ref="L60:L61"/>
    <mergeCell ref="M60:M61"/>
  </mergeCells>
  <conditionalFormatting sqref="L7:L16">
    <cfRule type="cellIs" dxfId="19" priority="17" stopIfTrue="1" operator="between">
      <formula>0</formula>
      <formula>2500</formula>
    </cfRule>
    <cfRule type="cellIs" dxfId="18" priority="18" stopIfTrue="1" operator="greaterThan">
      <formula>2500.01</formula>
    </cfRule>
  </conditionalFormatting>
  <conditionalFormatting sqref="L18:L20 L34:L38">
    <cfRule type="cellIs" dxfId="17" priority="31" stopIfTrue="1" operator="between">
      <formula>0</formula>
      <formula>2500</formula>
    </cfRule>
    <cfRule type="cellIs" dxfId="16" priority="32" stopIfTrue="1" operator="greaterThan">
      <formula>2500.01</formula>
    </cfRule>
  </conditionalFormatting>
  <conditionalFormatting sqref="L22:L23">
    <cfRule type="cellIs" dxfId="15" priority="21" stopIfTrue="1" operator="between">
      <formula>0</formula>
      <formula>2500</formula>
    </cfRule>
    <cfRule type="cellIs" dxfId="14" priority="22" stopIfTrue="1" operator="greaterThan">
      <formula>2500.01</formula>
    </cfRule>
  </conditionalFormatting>
  <conditionalFormatting sqref="L25:L32">
    <cfRule type="cellIs" dxfId="13" priority="25" stopIfTrue="1" operator="between">
      <formula>0</formula>
      <formula>2500</formula>
    </cfRule>
    <cfRule type="cellIs" dxfId="12" priority="26" stopIfTrue="1" operator="greaterThan">
      <formula>2500.01</formula>
    </cfRule>
  </conditionalFormatting>
  <conditionalFormatting sqref="L40:L61">
    <cfRule type="cellIs" dxfId="11" priority="1" stopIfTrue="1" operator="between">
      <formula>0</formula>
      <formula>2500</formula>
    </cfRule>
    <cfRule type="cellIs" dxfId="10" priority="2" stopIfTrue="1" operator="greaterThan">
      <formula>2500.01</formula>
    </cfRule>
  </conditionalFormatting>
  <hyperlinks>
    <hyperlink ref="A1" location="Contents!A1" display="Return" xr:uid="{00000000-0004-0000-0300-000000000000}"/>
  </hyperlinks>
  <pageMargins left="0.25" right="0.25" top="0.75" bottom="0.75" header="0.3" footer="0.3"/>
  <pageSetup scale="48"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1:Q59"/>
  <sheetViews>
    <sheetView zoomScale="80" zoomScaleNormal="80" workbookViewId="0">
      <pane ySplit="5" topLeftCell="A12" activePane="bottomLeft" state="frozen"/>
      <selection activeCell="F39" sqref="F39"/>
      <selection pane="bottomLeft" activeCell="C39" sqref="C39"/>
    </sheetView>
  </sheetViews>
  <sheetFormatPr defaultColWidth="9.109375" defaultRowHeight="13.8"/>
  <cols>
    <col min="1" max="1" width="7.77734375" style="98" customWidth="1"/>
    <col min="2" max="2" width="40.109375" style="98" bestFit="1" customWidth="1"/>
    <col min="3" max="3" width="14.21875" style="98" bestFit="1" customWidth="1"/>
    <col min="4" max="4" width="14.77734375" style="98" customWidth="1"/>
    <col min="5" max="5" width="0.77734375" style="98" customWidth="1"/>
    <col min="6" max="6" width="15.77734375" style="98" customWidth="1"/>
    <col min="7" max="7" width="1.21875" style="98" customWidth="1"/>
    <col min="8" max="8" width="22.44140625" style="98" customWidth="1"/>
    <col min="9" max="9" width="11.5546875" style="98" customWidth="1"/>
    <col min="10" max="10" width="22.77734375" style="98" customWidth="1"/>
    <col min="11" max="11" width="13.109375" style="98" bestFit="1" customWidth="1"/>
    <col min="12" max="12" width="15.21875" style="98" bestFit="1" customWidth="1"/>
    <col min="13" max="13" width="18.77734375" style="98" customWidth="1"/>
    <col min="14" max="14" width="25.77734375" style="98" bestFit="1" customWidth="1"/>
    <col min="15" max="15" width="36.6640625" style="98" bestFit="1" customWidth="1"/>
    <col min="16" max="16384" width="9.109375" style="98"/>
  </cols>
  <sheetData>
    <row r="1" spans="1:15" ht="14.4">
      <c r="A1" s="222" t="s">
        <v>664</v>
      </c>
      <c r="B1" s="134" t="s">
        <v>238</v>
      </c>
    </row>
    <row r="2" spans="1:15">
      <c r="B2" s="133" t="s">
        <v>3889</v>
      </c>
    </row>
    <row r="3" spans="1:15">
      <c r="B3" s="2187" t="s">
        <v>237</v>
      </c>
      <c r="C3" s="2187"/>
      <c r="D3" s="450" t="s">
        <v>633</v>
      </c>
      <c r="E3" s="450"/>
      <c r="F3" s="450"/>
      <c r="G3" s="450"/>
      <c r="H3" s="450"/>
    </row>
    <row r="4" spans="1:15" ht="3" customHeight="1" thickBot="1"/>
    <row r="5" spans="1:15" ht="16.5" customHeight="1" thickBot="1">
      <c r="B5" s="132"/>
      <c r="C5" s="131" t="s">
        <v>236</v>
      </c>
      <c r="D5" s="131" t="s">
        <v>166</v>
      </c>
      <c r="E5" s="131"/>
      <c r="F5" s="131" t="s">
        <v>8</v>
      </c>
      <c r="G5" s="130"/>
      <c r="H5" s="130" t="s">
        <v>236</v>
      </c>
      <c r="I5" s="130" t="s">
        <v>236</v>
      </c>
      <c r="J5" s="130" t="s">
        <v>235</v>
      </c>
      <c r="K5" s="130" t="s">
        <v>234</v>
      </c>
      <c r="L5" s="130" t="s">
        <v>233</v>
      </c>
      <c r="M5" s="130" t="s">
        <v>233</v>
      </c>
      <c r="N5" s="130" t="s">
        <v>232</v>
      </c>
      <c r="O5" s="130" t="s">
        <v>8</v>
      </c>
    </row>
    <row r="6" spans="1:15" ht="14.4" thickBot="1">
      <c r="B6" s="129"/>
      <c r="C6" s="103" t="s">
        <v>231</v>
      </c>
      <c r="D6" s="103" t="s">
        <v>231</v>
      </c>
      <c r="E6" s="103"/>
      <c r="F6" s="103"/>
      <c r="G6" s="102"/>
      <c r="H6" s="102" t="s">
        <v>230</v>
      </c>
      <c r="I6" s="102" t="s">
        <v>6</v>
      </c>
      <c r="J6" s="102" t="s">
        <v>230</v>
      </c>
      <c r="K6" s="102" t="s">
        <v>6</v>
      </c>
      <c r="L6" s="102" t="s">
        <v>230</v>
      </c>
      <c r="M6" s="102" t="s">
        <v>6</v>
      </c>
      <c r="N6" s="102" t="s">
        <v>230</v>
      </c>
      <c r="O6" s="102"/>
    </row>
    <row r="7" spans="1:15" ht="14.4" thickBot="1">
      <c r="B7" s="1937"/>
      <c r="C7" s="1932"/>
      <c r="D7" s="1932">
        <v>897114</v>
      </c>
      <c r="E7" s="1933"/>
      <c r="F7" s="1933"/>
      <c r="G7" s="1934"/>
      <c r="H7" s="1937"/>
      <c r="I7" s="1935"/>
      <c r="J7" s="1934" t="s">
        <v>229</v>
      </c>
      <c r="K7" s="1936"/>
      <c r="L7" s="1936"/>
      <c r="M7" s="1936"/>
      <c r="N7" s="1935"/>
      <c r="O7" s="1936"/>
    </row>
    <row r="8" spans="1:15" ht="62.7" customHeight="1" thickBot="1">
      <c r="B8" s="194" t="s">
        <v>1308</v>
      </c>
      <c r="C8" s="511" t="s">
        <v>1309</v>
      </c>
      <c r="D8" s="511" t="s">
        <v>1310</v>
      </c>
      <c r="E8" s="512"/>
      <c r="F8" s="512"/>
      <c r="G8" s="513"/>
      <c r="H8" s="514" t="s">
        <v>228</v>
      </c>
      <c r="I8" s="515">
        <v>2190</v>
      </c>
      <c r="J8" s="516" t="s">
        <v>1311</v>
      </c>
      <c r="K8" s="517">
        <v>1510</v>
      </c>
      <c r="L8" s="515" t="s">
        <v>227</v>
      </c>
      <c r="M8" s="518">
        <v>30</v>
      </c>
      <c r="N8" s="519">
        <f>I8+K8+M8</f>
        <v>3730</v>
      </c>
      <c r="O8" s="520"/>
    </row>
    <row r="9" spans="1:15" ht="4.5" customHeight="1" thickBot="1">
      <c r="B9" s="100"/>
      <c r="C9" s="101"/>
      <c r="D9" s="101"/>
      <c r="E9" s="101"/>
      <c r="F9" s="101"/>
      <c r="G9" s="101"/>
      <c r="H9" s="101"/>
      <c r="I9" s="109"/>
      <c r="J9" s="118"/>
      <c r="K9" s="109"/>
      <c r="L9" s="109"/>
      <c r="M9" s="109"/>
      <c r="N9" s="109"/>
      <c r="O9" s="109"/>
    </row>
    <row r="10" spans="1:15" ht="22.8">
      <c r="B10" s="2171" t="s">
        <v>1079</v>
      </c>
      <c r="C10" s="2173" t="s">
        <v>1066</v>
      </c>
      <c r="D10" s="106" t="s">
        <v>1078</v>
      </c>
      <c r="E10" s="2173"/>
      <c r="F10" s="2173" t="s">
        <v>1067</v>
      </c>
      <c r="G10" s="2171"/>
      <c r="H10" s="2171" t="s">
        <v>1068</v>
      </c>
      <c r="I10" s="2169">
        <v>1379.58</v>
      </c>
      <c r="J10" s="2169" t="s">
        <v>222</v>
      </c>
      <c r="K10" s="2169"/>
      <c r="L10" s="2169" t="s">
        <v>1069</v>
      </c>
      <c r="M10" s="2169">
        <v>563.02</v>
      </c>
      <c r="N10" s="2169">
        <f>I10+K10+M10</f>
        <v>1942.6</v>
      </c>
      <c r="O10" s="2169" t="s">
        <v>1080</v>
      </c>
    </row>
    <row r="11" spans="1:15" ht="22.8">
      <c r="B11" s="2172"/>
      <c r="C11" s="2174"/>
      <c r="D11" s="408" t="s">
        <v>1077</v>
      </c>
      <c r="E11" s="2174"/>
      <c r="F11" s="2174"/>
      <c r="G11" s="2172"/>
      <c r="H11" s="2172"/>
      <c r="I11" s="2170"/>
      <c r="J11" s="2170"/>
      <c r="K11" s="2170"/>
      <c r="L11" s="2170"/>
      <c r="M11" s="2170"/>
      <c r="N11" s="2170"/>
      <c r="O11" s="2170"/>
    </row>
    <row r="12" spans="1:15" ht="31.5" customHeight="1">
      <c r="B12" s="2177" t="s">
        <v>1070</v>
      </c>
      <c r="C12" s="2173" t="s">
        <v>1065</v>
      </c>
      <c r="D12" s="409" t="s">
        <v>1075</v>
      </c>
      <c r="E12" s="2179"/>
      <c r="F12" s="2179" t="s">
        <v>1071</v>
      </c>
      <c r="G12" s="2177"/>
      <c r="H12" s="2177" t="s">
        <v>1072</v>
      </c>
      <c r="I12" s="2169" t="s">
        <v>1084</v>
      </c>
      <c r="K12" s="2169" t="s">
        <v>1084</v>
      </c>
      <c r="L12" s="2177" t="s">
        <v>1073</v>
      </c>
      <c r="M12" s="2169" t="s">
        <v>1084</v>
      </c>
      <c r="N12" s="406" t="s">
        <v>1082</v>
      </c>
      <c r="O12" s="2175" t="s">
        <v>1074</v>
      </c>
    </row>
    <row r="13" spans="1:15" ht="22.8">
      <c r="B13" s="2177"/>
      <c r="C13" s="2174"/>
      <c r="D13" s="410" t="s">
        <v>1076</v>
      </c>
      <c r="E13" s="2179"/>
      <c r="F13" s="2179"/>
      <c r="G13" s="2177"/>
      <c r="H13" s="2177"/>
      <c r="I13" s="2175"/>
      <c r="J13" s="412" t="s">
        <v>1086</v>
      </c>
      <c r="K13" s="2175"/>
      <c r="L13" s="2177"/>
      <c r="M13" s="2175"/>
      <c r="N13" s="407">
        <v>3750</v>
      </c>
      <c r="O13" s="2175"/>
    </row>
    <row r="14" spans="1:15" ht="22.8">
      <c r="B14" s="2177"/>
      <c r="C14" s="2179" t="s">
        <v>1066</v>
      </c>
      <c r="D14" s="409" t="s">
        <v>1078</v>
      </c>
      <c r="E14" s="2179"/>
      <c r="F14" s="2179"/>
      <c r="G14" s="2177"/>
      <c r="H14" s="2177"/>
      <c r="I14" s="2175">
        <v>1381</v>
      </c>
      <c r="J14" s="412" t="s">
        <v>1087</v>
      </c>
      <c r="K14" s="2175">
        <v>1594</v>
      </c>
      <c r="L14" s="2177"/>
      <c r="M14" s="2175">
        <v>479</v>
      </c>
      <c r="N14" s="406" t="s">
        <v>1083</v>
      </c>
      <c r="O14" s="2175"/>
    </row>
    <row r="15" spans="1:15" ht="23.4" thickBot="1">
      <c r="B15" s="2178"/>
      <c r="C15" s="2180"/>
      <c r="D15" s="411" t="s">
        <v>1085</v>
      </c>
      <c r="E15" s="2180"/>
      <c r="F15" s="2180"/>
      <c r="G15" s="2178"/>
      <c r="H15" s="2178"/>
      <c r="I15" s="2176"/>
      <c r="J15" s="204"/>
      <c r="K15" s="2176"/>
      <c r="L15" s="2178"/>
      <c r="M15" s="2176"/>
      <c r="N15" s="205">
        <v>5138</v>
      </c>
      <c r="O15" s="2176"/>
    </row>
    <row r="16" spans="1:15" ht="14.4" thickBot="1">
      <c r="B16" s="194"/>
      <c r="C16" s="103"/>
      <c r="D16" s="2034"/>
      <c r="E16" s="103"/>
      <c r="F16" s="103"/>
      <c r="G16" s="102"/>
      <c r="H16" s="102"/>
      <c r="I16" s="117"/>
      <c r="J16" s="2035"/>
      <c r="K16" s="117"/>
      <c r="L16" s="102"/>
      <c r="M16" s="117"/>
      <c r="N16" s="2036"/>
      <c r="O16" s="117"/>
    </row>
    <row r="17" spans="2:17" ht="46.2" thickBot="1">
      <c r="B17" s="2042" t="s">
        <v>4034</v>
      </c>
      <c r="C17" s="2043">
        <v>13617108506</v>
      </c>
      <c r="D17" s="2043" t="s">
        <v>4035</v>
      </c>
      <c r="E17" s="2043"/>
      <c r="F17" s="2043"/>
      <c r="G17" s="2044"/>
      <c r="H17" s="2044">
        <v>13612856873</v>
      </c>
      <c r="I17" s="2045">
        <v>900</v>
      </c>
      <c r="J17" s="2044" t="s">
        <v>4036</v>
      </c>
      <c r="K17" s="2045">
        <v>2292</v>
      </c>
      <c r="L17" s="2045" t="s">
        <v>4037</v>
      </c>
      <c r="M17" s="2045">
        <v>419</v>
      </c>
      <c r="N17" s="2045">
        <v>5600</v>
      </c>
      <c r="O17" s="2045" t="s">
        <v>4038</v>
      </c>
    </row>
    <row r="18" spans="2:17" ht="14.4" thickBot="1">
      <c r="B18" s="2042" t="s">
        <v>4039</v>
      </c>
      <c r="C18" s="2043">
        <v>13617108506</v>
      </c>
      <c r="D18" s="2043">
        <v>61119457370</v>
      </c>
      <c r="E18" s="2043"/>
      <c r="F18" s="2043"/>
      <c r="G18" s="2044"/>
      <c r="H18" s="2044">
        <v>13612856873</v>
      </c>
      <c r="I18" s="2045">
        <v>900</v>
      </c>
      <c r="J18" s="2044" t="s">
        <v>4036</v>
      </c>
      <c r="K18" s="2045">
        <v>2292</v>
      </c>
      <c r="L18" s="2045" t="s">
        <v>4037</v>
      </c>
      <c r="M18" s="2045">
        <v>419</v>
      </c>
      <c r="N18" s="2045">
        <v>5600</v>
      </c>
      <c r="O18" s="2045" t="s">
        <v>4038</v>
      </c>
    </row>
    <row r="19" spans="2:17" ht="14.4" thickBot="1">
      <c r="B19" s="2042" t="s">
        <v>4040</v>
      </c>
      <c r="C19" s="2043">
        <v>13617108506</v>
      </c>
      <c r="D19" s="2043" t="s">
        <v>4041</v>
      </c>
      <c r="E19" s="2043"/>
      <c r="F19" s="2043"/>
      <c r="G19" s="2044"/>
      <c r="H19" s="2044">
        <v>13612856873</v>
      </c>
      <c r="I19" s="2045">
        <v>900</v>
      </c>
      <c r="J19" s="2044" t="s">
        <v>4042</v>
      </c>
      <c r="K19" s="2045">
        <v>2355</v>
      </c>
      <c r="L19" s="2045" t="s">
        <v>4037</v>
      </c>
      <c r="M19" s="2045">
        <v>419</v>
      </c>
      <c r="N19" s="2045">
        <v>5800</v>
      </c>
      <c r="O19" s="2045" t="s">
        <v>4038</v>
      </c>
    </row>
    <row r="20" spans="2:17" ht="4.5" customHeight="1" thickBot="1">
      <c r="B20" s="100"/>
      <c r="C20" s="101"/>
      <c r="D20" s="101"/>
      <c r="E20" s="101"/>
      <c r="F20" s="101"/>
      <c r="G20" s="101"/>
      <c r="H20" s="101"/>
      <c r="I20" s="109"/>
      <c r="J20" s="101"/>
      <c r="K20" s="109"/>
      <c r="L20" s="109"/>
      <c r="M20" s="109"/>
      <c r="N20" s="109" t="s">
        <v>1081</v>
      </c>
      <c r="O20" s="109"/>
    </row>
    <row r="21" spans="2:17">
      <c r="B21" s="2177"/>
      <c r="C21" s="106"/>
      <c r="D21" s="106"/>
      <c r="E21" s="106"/>
      <c r="F21" s="106"/>
      <c r="G21" s="105"/>
      <c r="H21" s="105"/>
      <c r="I21" s="110"/>
      <c r="J21" s="105"/>
      <c r="K21" s="2188"/>
      <c r="L21" s="110"/>
      <c r="M21" s="2188"/>
      <c r="N21" s="2188"/>
      <c r="O21" s="110"/>
    </row>
    <row r="22" spans="2:17">
      <c r="B22" s="2177"/>
      <c r="C22" s="128"/>
      <c r="D22" s="106"/>
      <c r="E22" s="106"/>
      <c r="F22" s="106"/>
      <c r="G22" s="105"/>
      <c r="H22" s="127"/>
      <c r="I22" s="126"/>
      <c r="J22" s="105"/>
      <c r="K22" s="2175"/>
      <c r="L22" s="110"/>
      <c r="M22" s="2175"/>
      <c r="N22" s="2175"/>
      <c r="O22" s="110"/>
    </row>
    <row r="23" spans="2:17">
      <c r="B23" s="2177"/>
      <c r="C23" s="128"/>
      <c r="D23" s="106"/>
      <c r="E23" s="106"/>
      <c r="F23" s="106"/>
      <c r="G23" s="105"/>
      <c r="H23" s="127"/>
      <c r="I23" s="126"/>
      <c r="J23" s="105"/>
      <c r="K23" s="2175"/>
      <c r="L23" s="110"/>
      <c r="M23" s="2175"/>
      <c r="N23" s="2175"/>
      <c r="O23" s="110"/>
      <c r="Q23" s="207"/>
    </row>
    <row r="24" spans="2:17">
      <c r="B24" s="2177"/>
      <c r="C24" s="128"/>
      <c r="D24" s="106"/>
      <c r="E24" s="106"/>
      <c r="F24" s="106"/>
      <c r="G24" s="105"/>
      <c r="H24" s="127"/>
      <c r="I24" s="126"/>
      <c r="J24" s="105"/>
      <c r="K24" s="2175"/>
      <c r="L24" s="110"/>
      <c r="M24" s="2175"/>
      <c r="N24" s="2175"/>
      <c r="O24" s="110"/>
      <c r="Q24" s="207"/>
    </row>
    <row r="25" spans="2:17">
      <c r="B25" s="2172"/>
      <c r="C25" s="125"/>
      <c r="D25" s="124"/>
      <c r="E25" s="124"/>
      <c r="F25" s="124"/>
      <c r="G25" s="123"/>
      <c r="H25" s="123"/>
      <c r="I25" s="122"/>
      <c r="J25" s="107"/>
      <c r="K25" s="2170"/>
      <c r="L25" s="121"/>
      <c r="M25" s="2170"/>
      <c r="N25" s="2170"/>
      <c r="O25" s="121"/>
      <c r="Q25" s="207"/>
    </row>
    <row r="26" spans="2:17">
      <c r="B26" s="2184" t="s">
        <v>614</v>
      </c>
      <c r="C26" s="1938"/>
      <c r="D26" s="1938"/>
      <c r="E26" s="1938"/>
      <c r="F26" s="1938"/>
      <c r="G26" s="1939"/>
      <c r="H26" s="1940"/>
      <c r="I26" s="1941"/>
      <c r="J26" s="1942" t="s">
        <v>615</v>
      </c>
      <c r="K26" s="1943">
        <v>552</v>
      </c>
      <c r="L26" s="2189" t="s">
        <v>616</v>
      </c>
      <c r="M26" s="2189">
        <v>172.5</v>
      </c>
      <c r="N26" s="1943" t="s">
        <v>617</v>
      </c>
      <c r="O26" s="2181" t="s">
        <v>3890</v>
      </c>
      <c r="Q26" s="207"/>
    </row>
    <row r="27" spans="2:17">
      <c r="B27" s="2185"/>
      <c r="C27" s="1938"/>
      <c r="D27" s="1938"/>
      <c r="E27" s="1938"/>
      <c r="F27" s="1938"/>
      <c r="G27" s="1939"/>
      <c r="H27" s="1944" t="s">
        <v>618</v>
      </c>
      <c r="I27" s="1945">
        <v>3567</v>
      </c>
      <c r="J27" s="1942" t="s">
        <v>619</v>
      </c>
      <c r="K27" s="1943">
        <v>154.1</v>
      </c>
      <c r="L27" s="2190"/>
      <c r="M27" s="2190"/>
      <c r="N27" s="1943" t="s">
        <v>620</v>
      </c>
      <c r="O27" s="2182"/>
      <c r="Q27" s="207"/>
    </row>
    <row r="28" spans="2:17">
      <c r="B28" s="2185"/>
      <c r="C28" s="1938"/>
      <c r="D28" s="1938"/>
      <c r="E28" s="1938"/>
      <c r="F28" s="1938"/>
      <c r="G28" s="1939"/>
      <c r="H28" s="1940" t="s">
        <v>621</v>
      </c>
      <c r="I28" s="1941"/>
      <c r="J28" s="1942" t="s">
        <v>622</v>
      </c>
      <c r="K28" s="1943">
        <v>5.75</v>
      </c>
      <c r="L28" s="2190"/>
      <c r="M28" s="2190"/>
      <c r="N28" s="1943" t="s">
        <v>623</v>
      </c>
      <c r="O28" s="2182"/>
    </row>
    <row r="29" spans="2:17">
      <c r="B29" s="2185"/>
      <c r="C29" s="1938"/>
      <c r="D29" s="1938"/>
      <c r="E29" s="1938"/>
      <c r="F29" s="1938"/>
      <c r="G29" s="1939"/>
      <c r="H29" s="1940"/>
      <c r="I29" s="1941"/>
      <c r="J29" s="1942" t="s">
        <v>624</v>
      </c>
      <c r="K29" s="1943">
        <v>102.35</v>
      </c>
      <c r="L29" s="2190"/>
      <c r="M29" s="2190"/>
      <c r="N29" s="1946">
        <v>4499</v>
      </c>
      <c r="O29" s="2182"/>
    </row>
    <row r="30" spans="2:17" ht="15" thickBot="1">
      <c r="B30" s="2186"/>
      <c r="C30" s="1947"/>
      <c r="D30" s="1947"/>
      <c r="E30" s="1947"/>
      <c r="F30" s="1947"/>
      <c r="G30" s="1948"/>
      <c r="H30" s="1949"/>
      <c r="I30" s="1950"/>
      <c r="J30" s="1951" t="s">
        <v>625</v>
      </c>
      <c r="K30" s="1952">
        <f>SUM(K26:K29)</f>
        <v>814.2</v>
      </c>
      <c r="L30" s="2191"/>
      <c r="M30" s="2191"/>
      <c r="N30" s="1953"/>
      <c r="O30" s="2183"/>
    </row>
    <row r="31" spans="2:17" ht="4.5" customHeight="1" thickBot="1">
      <c r="B31" s="100"/>
      <c r="C31" s="116"/>
      <c r="D31" s="116"/>
      <c r="E31" s="116"/>
      <c r="F31" s="116"/>
      <c r="G31" s="116"/>
      <c r="H31" s="116"/>
      <c r="I31" s="120"/>
      <c r="J31" s="101"/>
      <c r="K31" s="109"/>
      <c r="L31" s="109"/>
      <c r="M31" s="109"/>
      <c r="N31" s="119"/>
      <c r="O31" s="109"/>
    </row>
    <row r="32" spans="2:17">
      <c r="B32" s="114" t="s">
        <v>626</v>
      </c>
      <c r="C32" s="113" t="s">
        <v>226</v>
      </c>
      <c r="D32" s="113" t="s">
        <v>225</v>
      </c>
      <c r="E32" s="113"/>
      <c r="F32" s="113"/>
      <c r="G32" s="112"/>
      <c r="H32" s="112" t="s">
        <v>627</v>
      </c>
      <c r="I32" s="111">
        <v>389.91</v>
      </c>
      <c r="J32" s="112" t="s">
        <v>628</v>
      </c>
      <c r="K32" s="111">
        <v>511.73</v>
      </c>
      <c r="L32" s="111" t="s">
        <v>629</v>
      </c>
      <c r="M32" s="111">
        <v>444.71</v>
      </c>
      <c r="N32" s="111">
        <v>1346.3500000000001</v>
      </c>
      <c r="O32" s="111"/>
    </row>
    <row r="33" spans="2:15">
      <c r="B33" s="2027" t="s">
        <v>630</v>
      </c>
      <c r="C33" s="2028" t="s">
        <v>226</v>
      </c>
      <c r="D33" s="2028" t="s">
        <v>225</v>
      </c>
      <c r="E33" s="2028"/>
      <c r="F33" s="2028"/>
      <c r="G33" s="2029"/>
      <c r="H33" s="2029" t="s">
        <v>631</v>
      </c>
      <c r="I33" s="2030">
        <v>429.48</v>
      </c>
      <c r="J33" s="2029" t="s">
        <v>223</v>
      </c>
      <c r="K33" s="2030">
        <v>551.6</v>
      </c>
      <c r="L33" s="2030" t="s">
        <v>629</v>
      </c>
      <c r="M33" s="2030">
        <v>444.71</v>
      </c>
      <c r="N33" s="2030">
        <v>1425.79</v>
      </c>
      <c r="O33" s="2030"/>
    </row>
    <row r="34" spans="2:15" ht="14.4" thickBot="1">
      <c r="B34" s="194" t="s">
        <v>632</v>
      </c>
      <c r="C34" s="103" t="s">
        <v>226</v>
      </c>
      <c r="D34" s="103" t="s">
        <v>225</v>
      </c>
      <c r="E34" s="103"/>
      <c r="F34" s="103"/>
      <c r="G34" s="102"/>
      <c r="H34" s="102" t="s">
        <v>224</v>
      </c>
      <c r="I34" s="117">
        <v>429.48</v>
      </c>
      <c r="J34" s="102" t="s">
        <v>223</v>
      </c>
      <c r="K34" s="117">
        <v>551.6</v>
      </c>
      <c r="L34" s="117" t="s">
        <v>629</v>
      </c>
      <c r="M34" s="117">
        <v>444.71</v>
      </c>
      <c r="N34" s="117">
        <v>1425.79</v>
      </c>
      <c r="O34" s="203"/>
    </row>
    <row r="35" spans="2:15" ht="23.4" thickBot="1">
      <c r="B35" s="194" t="s">
        <v>1285</v>
      </c>
      <c r="C35" s="103" t="s">
        <v>1286</v>
      </c>
      <c r="D35" s="103"/>
      <c r="E35" s="103"/>
      <c r="F35" s="103"/>
      <c r="G35" s="102"/>
      <c r="H35" s="102" t="s">
        <v>1287</v>
      </c>
      <c r="I35" s="117">
        <v>2247</v>
      </c>
      <c r="J35" s="102" t="s">
        <v>1284</v>
      </c>
      <c r="K35" s="117" t="s">
        <v>1289</v>
      </c>
      <c r="L35" s="117" t="s">
        <v>629</v>
      </c>
      <c r="M35" s="117">
        <v>444.71</v>
      </c>
      <c r="N35" s="117">
        <v>2691.71</v>
      </c>
      <c r="O35" s="2031" t="s">
        <v>1288</v>
      </c>
    </row>
    <row r="36" spans="2:15" ht="14.4" thickBot="1">
      <c r="B36" s="194" t="s">
        <v>4015</v>
      </c>
      <c r="C36" s="103" t="s">
        <v>4016</v>
      </c>
      <c r="D36" s="103" t="s">
        <v>4017</v>
      </c>
      <c r="E36" s="103"/>
      <c r="F36" s="103"/>
      <c r="G36" s="102"/>
      <c r="H36" s="102" t="s">
        <v>4018</v>
      </c>
      <c r="I36" s="117">
        <v>1936.826875</v>
      </c>
      <c r="J36" s="102" t="s">
        <v>4019</v>
      </c>
      <c r="K36" s="117">
        <v>1824.76</v>
      </c>
      <c r="L36" s="117" t="s">
        <v>4020</v>
      </c>
      <c r="M36" s="117">
        <v>151.02000000000001</v>
      </c>
      <c r="N36" s="117">
        <v>3912.61</v>
      </c>
      <c r="O36" s="2032" t="s">
        <v>4021</v>
      </c>
    </row>
    <row r="37" spans="2:15" ht="14.4" thickBot="1">
      <c r="B37" s="194" t="s">
        <v>4015</v>
      </c>
      <c r="C37" s="103" t="s">
        <v>4016</v>
      </c>
      <c r="D37" s="103" t="s">
        <v>4017</v>
      </c>
      <c r="E37" s="103"/>
      <c r="F37" s="103"/>
      <c r="G37" s="102"/>
      <c r="H37" s="102" t="s">
        <v>4022</v>
      </c>
      <c r="I37" s="117">
        <v>3109.31</v>
      </c>
      <c r="J37" s="102" t="s">
        <v>4019</v>
      </c>
      <c r="K37" s="117">
        <v>1824.76</v>
      </c>
      <c r="L37" s="117" t="s">
        <v>4020</v>
      </c>
      <c r="M37" s="117">
        <v>151.02000000000001</v>
      </c>
      <c r="N37" s="117">
        <v>5085.09</v>
      </c>
      <c r="O37" s="2032" t="s">
        <v>4023</v>
      </c>
    </row>
    <row r="38" spans="2:15" ht="14.4" thickBot="1">
      <c r="B38" s="194" t="s">
        <v>4024</v>
      </c>
      <c r="C38" s="103" t="s">
        <v>4025</v>
      </c>
      <c r="D38" s="103" t="s">
        <v>4026</v>
      </c>
      <c r="E38" s="103"/>
      <c r="F38" s="103"/>
      <c r="G38" s="102"/>
      <c r="H38" s="102" t="s">
        <v>4027</v>
      </c>
      <c r="I38" s="117">
        <v>1666.67</v>
      </c>
      <c r="J38" s="102" t="s">
        <v>4028</v>
      </c>
      <c r="K38" s="117">
        <v>1215.55</v>
      </c>
      <c r="L38" s="117" t="s">
        <v>4020</v>
      </c>
      <c r="M38" s="117">
        <v>151.02000000000001</v>
      </c>
      <c r="N38" s="117">
        <v>3033.24</v>
      </c>
      <c r="O38" s="2032" t="s">
        <v>4029</v>
      </c>
    </row>
    <row r="39" spans="2:15" ht="14.4" thickBot="1">
      <c r="B39" s="2164" t="s">
        <v>4201</v>
      </c>
      <c r="C39" s="2165"/>
      <c r="D39" s="2165"/>
      <c r="E39" s="2165"/>
      <c r="F39" s="2165"/>
      <c r="G39" s="2166"/>
      <c r="H39" s="2166" t="s">
        <v>4204</v>
      </c>
      <c r="I39" s="2167"/>
      <c r="J39" s="2166"/>
      <c r="K39" s="2167"/>
      <c r="L39" s="2167" t="s">
        <v>4020</v>
      </c>
      <c r="M39" s="2167">
        <v>151.02000000000001</v>
      </c>
      <c r="N39" s="2167">
        <v>3033.24</v>
      </c>
      <c r="O39" s="2168" t="s">
        <v>4029</v>
      </c>
    </row>
    <row r="40" spans="2:15" ht="14.4" thickBot="1">
      <c r="B40" s="194"/>
      <c r="C40" s="103"/>
      <c r="D40" s="103"/>
      <c r="E40" s="103"/>
      <c r="F40" s="103"/>
      <c r="G40" s="102"/>
      <c r="H40" s="102"/>
      <c r="I40" s="117"/>
      <c r="J40" s="102"/>
      <c r="K40" s="117"/>
      <c r="L40" s="117"/>
      <c r="M40" s="117"/>
      <c r="N40" s="117"/>
      <c r="O40" s="2032"/>
    </row>
    <row r="41" spans="2:15" ht="4.5" customHeight="1" thickBot="1">
      <c r="B41" s="100"/>
      <c r="C41" s="101"/>
      <c r="D41" s="101"/>
      <c r="E41" s="101"/>
      <c r="F41" s="101"/>
      <c r="G41" s="101"/>
      <c r="H41" s="118"/>
      <c r="I41" s="109"/>
      <c r="J41" s="101"/>
      <c r="K41" s="109"/>
      <c r="L41" s="109"/>
      <c r="M41" s="109"/>
      <c r="N41" s="109"/>
      <c r="O41" s="109"/>
    </row>
    <row r="42" spans="2:15">
      <c r="B42" s="2171" t="s">
        <v>1533</v>
      </c>
      <c r="C42" s="641"/>
      <c r="D42" s="641"/>
      <c r="E42" s="106"/>
      <c r="F42" s="106"/>
      <c r="G42" s="105"/>
      <c r="H42" s="642" t="s">
        <v>1530</v>
      </c>
      <c r="I42" s="110">
        <v>960</v>
      </c>
      <c r="J42" s="105" t="s">
        <v>870</v>
      </c>
      <c r="K42" s="110">
        <v>640</v>
      </c>
      <c r="L42" s="2169" t="s">
        <v>871</v>
      </c>
      <c r="M42" s="110">
        <v>480</v>
      </c>
      <c r="N42" s="110">
        <f>I42+K42+M42</f>
        <v>2080</v>
      </c>
      <c r="O42" s="110"/>
    </row>
    <row r="43" spans="2:15">
      <c r="B43" s="2172"/>
      <c r="C43" s="641"/>
      <c r="D43" s="641"/>
      <c r="E43" s="106"/>
      <c r="F43" s="106"/>
      <c r="G43" s="202"/>
      <c r="H43" s="139" t="s">
        <v>1531</v>
      </c>
      <c r="I43" s="121"/>
      <c r="J43" s="107" t="s">
        <v>1532</v>
      </c>
      <c r="K43" s="121">
        <v>640</v>
      </c>
      <c r="L43" s="2170"/>
      <c r="M43" s="192"/>
      <c r="N43" s="121"/>
      <c r="O43" s="121"/>
    </row>
    <row r="44" spans="2:15">
      <c r="B44" s="808" t="s">
        <v>1915</v>
      </c>
      <c r="C44" s="809"/>
      <c r="D44" s="810"/>
      <c r="E44" s="811"/>
      <c r="F44" s="812"/>
      <c r="G44" s="105"/>
      <c r="H44" s="127" t="s">
        <v>1916</v>
      </c>
      <c r="I44" s="110">
        <v>996.51</v>
      </c>
      <c r="J44" s="105" t="s">
        <v>1917</v>
      </c>
      <c r="K44" s="110">
        <v>459.72</v>
      </c>
      <c r="L44" s="203" t="s">
        <v>1919</v>
      </c>
      <c r="M44" s="110">
        <v>561.9</v>
      </c>
      <c r="N44" s="110">
        <f>M44+K44+I44</f>
        <v>2018.13</v>
      </c>
      <c r="O44" s="110" t="s">
        <v>1921</v>
      </c>
    </row>
    <row r="45" spans="2:15" ht="14.4" thickBot="1">
      <c r="B45" s="808"/>
      <c r="C45" s="813"/>
      <c r="D45" s="814"/>
      <c r="E45" s="108"/>
      <c r="F45" s="815"/>
      <c r="G45" s="105"/>
      <c r="H45" s="127"/>
      <c r="I45" s="110"/>
      <c r="J45" s="105"/>
      <c r="K45" s="110"/>
      <c r="L45" s="117" t="s">
        <v>1918</v>
      </c>
      <c r="M45" s="110">
        <v>561.9</v>
      </c>
      <c r="N45" s="110"/>
      <c r="O45" s="110" t="s">
        <v>1920</v>
      </c>
    </row>
    <row r="46" spans="2:15" ht="4.5" customHeight="1" thickBot="1">
      <c r="B46" s="100"/>
      <c r="C46" s="218"/>
      <c r="D46" s="218"/>
      <c r="E46" s="218"/>
      <c r="F46" s="218"/>
      <c r="G46" s="101"/>
      <c r="H46" s="116"/>
      <c r="I46" s="115"/>
      <c r="J46" s="101"/>
      <c r="K46" s="109"/>
      <c r="L46" s="109"/>
      <c r="M46" s="109"/>
      <c r="N46" s="109"/>
      <c r="O46" s="109"/>
    </row>
    <row r="47" spans="2:15" ht="15" thickBot="1">
      <c r="B47" s="2177" t="s">
        <v>3563</v>
      </c>
      <c r="C47" s="1783" t="s">
        <v>3565</v>
      </c>
      <c r="D47" s="1783" t="s">
        <v>3564</v>
      </c>
      <c r="E47" s="103"/>
      <c r="F47" s="103"/>
      <c r="G47" s="102"/>
      <c r="H47" s="9" t="s">
        <v>3565</v>
      </c>
      <c r="I47" s="197">
        <v>1566</v>
      </c>
      <c r="J47" s="211"/>
      <c r="K47" s="197"/>
      <c r="L47" s="9" t="s">
        <v>3566</v>
      </c>
      <c r="M47" s="197"/>
      <c r="N47" s="196"/>
      <c r="O47" s="196"/>
    </row>
    <row r="48" spans="2:15" ht="3.6" customHeight="1" thickBot="1">
      <c r="B48" s="2178"/>
      <c r="C48" s="100"/>
      <c r="D48" s="101"/>
      <c r="E48" s="101"/>
      <c r="F48" s="101"/>
      <c r="G48" s="101"/>
      <c r="H48" s="100"/>
      <c r="I48" s="99"/>
      <c r="J48" s="100"/>
      <c r="K48" s="99"/>
      <c r="L48" s="99"/>
      <c r="M48" s="99"/>
      <c r="N48" s="99"/>
      <c r="O48" s="99"/>
    </row>
    <row r="49" spans="2:15" ht="4.5" customHeight="1" thickBot="1">
      <c r="B49" s="100"/>
      <c r="C49" s="101"/>
      <c r="D49" s="101"/>
      <c r="E49" s="101"/>
      <c r="F49" s="101"/>
      <c r="G49" s="101"/>
      <c r="H49" s="101"/>
      <c r="I49" s="109"/>
      <c r="J49" s="101"/>
      <c r="K49" s="109"/>
      <c r="L49" s="109"/>
      <c r="M49" s="109"/>
      <c r="N49" s="109"/>
      <c r="O49" s="109"/>
    </row>
    <row r="50" spans="2:15">
      <c r="B50" s="104" t="s">
        <v>221</v>
      </c>
      <c r="C50" s="206" t="s">
        <v>220</v>
      </c>
      <c r="D50" s="206" t="s">
        <v>219</v>
      </c>
      <c r="E50" s="106"/>
      <c r="F50" s="106"/>
      <c r="G50" s="105"/>
      <c r="H50" s="104" t="s">
        <v>992</v>
      </c>
      <c r="I50" s="203">
        <v>540.78</v>
      </c>
      <c r="J50" s="104" t="s">
        <v>218</v>
      </c>
      <c r="K50" s="203">
        <v>608.37</v>
      </c>
      <c r="L50" s="196" t="s">
        <v>835</v>
      </c>
      <c r="M50" s="203">
        <v>196.03</v>
      </c>
      <c r="N50" s="196">
        <f>I50+K50+M50</f>
        <v>1345.18</v>
      </c>
      <c r="O50" s="203"/>
    </row>
    <row r="51" spans="2:15">
      <c r="B51" s="202" t="s">
        <v>991</v>
      </c>
      <c r="C51" s="198" t="s">
        <v>184</v>
      </c>
      <c r="D51" s="198"/>
      <c r="E51" s="108"/>
      <c r="F51" s="108"/>
      <c r="G51" s="107"/>
      <c r="H51" s="202"/>
      <c r="I51" s="192"/>
      <c r="J51" s="202" t="s">
        <v>217</v>
      </c>
      <c r="K51" s="192"/>
      <c r="L51" s="192"/>
      <c r="M51" s="192"/>
      <c r="N51" s="192"/>
      <c r="O51" s="192"/>
    </row>
    <row r="52" spans="2:15">
      <c r="B52" s="193" t="s">
        <v>221</v>
      </c>
      <c r="C52" s="206"/>
      <c r="D52" s="206"/>
      <c r="E52" s="106"/>
      <c r="F52" s="106"/>
      <c r="G52" s="105"/>
      <c r="H52" s="193" t="s">
        <v>1534</v>
      </c>
      <c r="I52" s="196">
        <v>592.22</v>
      </c>
      <c r="J52" s="193" t="s">
        <v>1535</v>
      </c>
      <c r="K52" s="196">
        <v>666.25</v>
      </c>
      <c r="L52" s="196" t="s">
        <v>835</v>
      </c>
      <c r="M52" s="196">
        <v>196.03</v>
      </c>
      <c r="N52" s="196">
        <f>I52+K52+M52</f>
        <v>1454.5</v>
      </c>
      <c r="O52" s="196"/>
    </row>
    <row r="53" spans="2:15">
      <c r="B53" s="202" t="s">
        <v>1166</v>
      </c>
      <c r="C53" s="198"/>
      <c r="D53" s="198"/>
      <c r="E53" s="108"/>
      <c r="F53" s="108"/>
      <c r="G53" s="107"/>
      <c r="H53" s="202"/>
      <c r="I53" s="192"/>
      <c r="J53" s="202"/>
      <c r="K53" s="192"/>
      <c r="L53" s="192"/>
      <c r="M53" s="192"/>
      <c r="N53" s="192"/>
      <c r="O53" s="192"/>
    </row>
    <row r="54" spans="2:15">
      <c r="B54" s="193" t="s">
        <v>221</v>
      </c>
      <c r="C54" s="195"/>
      <c r="D54" s="195"/>
      <c r="E54" s="106"/>
      <c r="F54" s="106"/>
      <c r="G54" s="105"/>
      <c r="H54" s="193" t="s">
        <v>1536</v>
      </c>
      <c r="I54" s="196">
        <v>592.22</v>
      </c>
      <c r="J54" s="193" t="s">
        <v>1535</v>
      </c>
      <c r="K54" s="196">
        <v>666.25</v>
      </c>
      <c r="L54" s="196" t="s">
        <v>835</v>
      </c>
      <c r="M54" s="196">
        <v>196.03</v>
      </c>
      <c r="N54" s="196">
        <f>I54+K54+M54</f>
        <v>1454.5</v>
      </c>
      <c r="O54" s="196"/>
    </row>
    <row r="55" spans="2:15" ht="14.4" thickBot="1">
      <c r="B55" s="194" t="s">
        <v>1537</v>
      </c>
      <c r="C55" s="640"/>
      <c r="D55" s="640"/>
      <c r="E55" s="103"/>
      <c r="F55" s="103"/>
      <c r="G55" s="102"/>
      <c r="H55" s="194"/>
      <c r="I55" s="197"/>
      <c r="J55" s="194"/>
      <c r="K55" s="197"/>
      <c r="L55" s="197"/>
      <c r="M55" s="197"/>
      <c r="N55" s="197"/>
      <c r="O55" s="197"/>
    </row>
    <row r="56" spans="2:15">
      <c r="B56" s="193" t="s">
        <v>2039</v>
      </c>
      <c r="C56" s="206"/>
      <c r="D56" s="206"/>
      <c r="E56" s="106"/>
      <c r="F56" s="106"/>
      <c r="G56" s="105"/>
      <c r="H56" s="193" t="s">
        <v>1954</v>
      </c>
      <c r="I56" s="196">
        <v>1299</v>
      </c>
      <c r="J56" s="193" t="s">
        <v>1956</v>
      </c>
      <c r="K56" s="196">
        <v>1099</v>
      </c>
      <c r="L56" s="196" t="s">
        <v>835</v>
      </c>
      <c r="M56" s="196">
        <v>0</v>
      </c>
      <c r="N56" s="196">
        <f>I56+K56+M56</f>
        <v>2398</v>
      </c>
      <c r="O56" s="196"/>
    </row>
    <row r="57" spans="2:15">
      <c r="B57" s="202" t="s">
        <v>2038</v>
      </c>
      <c r="C57" s="198"/>
      <c r="D57" s="198"/>
      <c r="E57" s="108"/>
      <c r="F57" s="108"/>
      <c r="G57" s="107"/>
      <c r="H57" s="202"/>
      <c r="I57" s="192"/>
      <c r="J57" s="202"/>
      <c r="K57" s="192"/>
      <c r="L57" s="192"/>
      <c r="M57" s="192"/>
      <c r="N57" s="192"/>
      <c r="O57" s="192"/>
    </row>
    <row r="58" spans="2:15">
      <c r="B58" s="193" t="s">
        <v>2039</v>
      </c>
      <c r="C58" s="195"/>
      <c r="D58" s="195"/>
      <c r="E58" s="106"/>
      <c r="F58" s="106"/>
      <c r="G58" s="105"/>
      <c r="H58" s="193" t="s">
        <v>1955</v>
      </c>
      <c r="I58" s="196">
        <v>1299</v>
      </c>
      <c r="J58" s="193" t="s">
        <v>1956</v>
      </c>
      <c r="K58" s="196">
        <v>1099</v>
      </c>
      <c r="L58" s="196" t="s">
        <v>835</v>
      </c>
      <c r="M58" s="196">
        <v>0</v>
      </c>
      <c r="N58" s="196">
        <f>I58+K58+M58</f>
        <v>2398</v>
      </c>
      <c r="O58" s="196"/>
    </row>
    <row r="59" spans="2:15" ht="14.4" thickBot="1">
      <c r="B59" s="194" t="s">
        <v>2596</v>
      </c>
      <c r="C59" s="640"/>
      <c r="D59" s="640"/>
      <c r="E59" s="103"/>
      <c r="F59" s="103"/>
      <c r="G59" s="102"/>
      <c r="H59" s="194"/>
      <c r="I59" s="197"/>
      <c r="J59" s="194"/>
      <c r="K59" s="197"/>
      <c r="L59" s="197"/>
      <c r="M59" s="197"/>
      <c r="N59" s="197"/>
      <c r="O59" s="197"/>
    </row>
  </sheetData>
  <sheetProtection formatCells="0" formatColumns="0" formatRows="0" insertColumns="0" insertRows="0" insertHyperlinks="0" deleteColumns="0" deleteRows="0" sort="0" autoFilter="0" pivotTables="0"/>
  <mergeCells count="40">
    <mergeCell ref="B47:B48"/>
    <mergeCell ref="B3:C3"/>
    <mergeCell ref="N21:N25"/>
    <mergeCell ref="K21:K25"/>
    <mergeCell ref="K12:K13"/>
    <mergeCell ref="B21:B25"/>
    <mergeCell ref="C12:C13"/>
    <mergeCell ref="C14:C15"/>
    <mergeCell ref="M26:M30"/>
    <mergeCell ref="L26:L30"/>
    <mergeCell ref="B12:B15"/>
    <mergeCell ref="M14:M15"/>
    <mergeCell ref="M21:M25"/>
    <mergeCell ref="N10:N11"/>
    <mergeCell ref="J10:J11"/>
    <mergeCell ref="K10:K11"/>
    <mergeCell ref="O10:O11"/>
    <mergeCell ref="L42:L43"/>
    <mergeCell ref="B42:B43"/>
    <mergeCell ref="O12:O15"/>
    <mergeCell ref="G12:G15"/>
    <mergeCell ref="E12:E15"/>
    <mergeCell ref="L12:L15"/>
    <mergeCell ref="F12:F15"/>
    <mergeCell ref="H12:H15"/>
    <mergeCell ref="M12:M13"/>
    <mergeCell ref="K14:K15"/>
    <mergeCell ref="I14:I15"/>
    <mergeCell ref="I12:I13"/>
    <mergeCell ref="O26:O30"/>
    <mergeCell ref="B26:B30"/>
    <mergeCell ref="I10:I11"/>
    <mergeCell ref="L10:L11"/>
    <mergeCell ref="M10:M11"/>
    <mergeCell ref="B10:B11"/>
    <mergeCell ref="C10:C11"/>
    <mergeCell ref="E10:E11"/>
    <mergeCell ref="F10:F11"/>
    <mergeCell ref="H10:H11"/>
    <mergeCell ref="G10:G11"/>
  </mergeCells>
  <hyperlinks>
    <hyperlink ref="A1" location="Contents!A1" display="Return" xr:uid="{00000000-0004-0000-04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95935-3518-4766-BDB3-68B743CB6762}">
  <sheetPr codeName="Sheet10">
    <tabColor rgb="FFFF0000"/>
  </sheetPr>
  <dimension ref="A1:G73"/>
  <sheetViews>
    <sheetView topLeftCell="A24" zoomScale="80" zoomScaleNormal="80" workbookViewId="0">
      <selection activeCell="E43" sqref="E43"/>
    </sheetView>
  </sheetViews>
  <sheetFormatPr defaultColWidth="9.109375" defaultRowHeight="13.8"/>
  <cols>
    <col min="1" max="1" width="7.77734375" style="98" customWidth="1"/>
    <col min="2" max="2" width="5.109375" style="98" customWidth="1"/>
    <col min="3" max="3" width="27.21875" style="98" customWidth="1"/>
    <col min="4" max="4" width="34.77734375" style="98" customWidth="1"/>
    <col min="5" max="5" width="51.21875" style="98" bestFit="1" customWidth="1"/>
    <col min="6" max="6" width="21.77734375" style="98" customWidth="1"/>
    <col min="7" max="7" width="12.5546875" style="98" customWidth="1"/>
    <col min="8" max="16384" width="9.109375" style="98"/>
  </cols>
  <sheetData>
    <row r="1" spans="1:7" ht="14.4">
      <c r="A1" s="222" t="s">
        <v>664</v>
      </c>
      <c r="B1" s="500"/>
      <c r="C1" s="501"/>
      <c r="D1" s="501"/>
      <c r="E1" s="501"/>
      <c r="F1" s="501"/>
      <c r="G1" s="502"/>
    </row>
    <row r="2" spans="1:7" ht="14.4" thickBot="1"/>
    <row r="3" spans="1:7" ht="15" thickBot="1">
      <c r="B3" s="2228" t="s">
        <v>2660</v>
      </c>
      <c r="C3" s="2229"/>
      <c r="D3" s="2229"/>
      <c r="E3" s="2229"/>
      <c r="F3" s="2229"/>
      <c r="G3" s="2230"/>
    </row>
    <row r="4" spans="1:7" ht="15" thickBot="1">
      <c r="B4" s="2235" t="s">
        <v>1296</v>
      </c>
      <c r="C4" s="2236"/>
      <c r="D4" s="2236"/>
      <c r="E4" s="2236"/>
      <c r="F4" s="2236"/>
      <c r="G4" s="2237"/>
    </row>
    <row r="5" spans="1:7" ht="15" thickBot="1">
      <c r="B5" s="2238"/>
      <c r="C5" s="153" t="s">
        <v>592</v>
      </c>
      <c r="D5" s="81" t="s">
        <v>4</v>
      </c>
      <c r="E5" s="81" t="s">
        <v>23</v>
      </c>
      <c r="F5" s="524"/>
      <c r="G5" s="145" t="s">
        <v>6</v>
      </c>
    </row>
    <row r="6" spans="1:7" ht="14.4">
      <c r="B6" s="2239"/>
      <c r="C6" s="29" t="s">
        <v>1540</v>
      </c>
      <c r="D6" s="29" t="s">
        <v>1541</v>
      </c>
      <c r="E6" s="8"/>
      <c r="F6" s="525" t="s">
        <v>1333</v>
      </c>
      <c r="G6" s="146">
        <v>1495</v>
      </c>
    </row>
    <row r="7" spans="1:7" ht="14.4">
      <c r="B7" s="2239"/>
      <c r="C7" s="29" t="s">
        <v>1334</v>
      </c>
      <c r="D7" s="29" t="s">
        <v>1297</v>
      </c>
      <c r="E7" s="8" t="s">
        <v>1539</v>
      </c>
      <c r="F7" s="525" t="s">
        <v>1333</v>
      </c>
      <c r="G7" s="146">
        <v>750</v>
      </c>
    </row>
    <row r="8" spans="1:7" ht="14.4">
      <c r="B8" s="2239"/>
      <c r="C8" s="80" t="s">
        <v>2020</v>
      </c>
      <c r="D8" s="80" t="s">
        <v>1298</v>
      </c>
      <c r="E8" s="8" t="s">
        <v>2133</v>
      </c>
      <c r="F8" s="525" t="s">
        <v>1333</v>
      </c>
      <c r="G8" s="146">
        <v>550</v>
      </c>
    </row>
    <row r="9" spans="1:7" ht="14.4">
      <c r="B9" s="2239"/>
      <c r="C9" s="80" t="s">
        <v>2021</v>
      </c>
      <c r="D9" s="80" t="s">
        <v>1298</v>
      </c>
      <c r="E9" s="8" t="s">
        <v>2134</v>
      </c>
      <c r="F9" s="525"/>
      <c r="G9" s="146">
        <v>550</v>
      </c>
    </row>
    <row r="10" spans="1:7" ht="14.4">
      <c r="B10" s="2239"/>
      <c r="C10" s="80" t="s">
        <v>2022</v>
      </c>
      <c r="D10" s="80" t="s">
        <v>1298</v>
      </c>
      <c r="E10" s="8" t="s">
        <v>2011</v>
      </c>
      <c r="F10" s="525"/>
      <c r="G10" s="146">
        <v>550</v>
      </c>
    </row>
    <row r="11" spans="1:7" ht="14.4">
      <c r="B11" s="2239"/>
      <c r="C11" s="80" t="s">
        <v>1545</v>
      </c>
      <c r="D11" s="80" t="s">
        <v>1303</v>
      </c>
      <c r="E11" s="8"/>
      <c r="F11" s="525"/>
      <c r="G11" s="146">
        <v>45</v>
      </c>
    </row>
    <row r="12" spans="1:7" ht="14.4">
      <c r="B12" s="2239"/>
      <c r="C12" s="29" t="s">
        <v>1331</v>
      </c>
      <c r="D12" s="8" t="s">
        <v>1300</v>
      </c>
      <c r="E12" s="8" t="s">
        <v>1323</v>
      </c>
      <c r="F12" s="461"/>
      <c r="G12" s="147">
        <v>230</v>
      </c>
    </row>
    <row r="13" spans="1:7" ht="14.4">
      <c r="B13" s="2239"/>
      <c r="C13" s="29" t="s">
        <v>1439</v>
      </c>
      <c r="D13" s="8" t="s">
        <v>1302</v>
      </c>
      <c r="E13" s="8" t="s">
        <v>1322</v>
      </c>
      <c r="F13" s="461"/>
      <c r="G13" s="147">
        <v>125</v>
      </c>
    </row>
    <row r="14" spans="1:7" ht="15" thickBot="1">
      <c r="B14" s="2239"/>
      <c r="C14" s="29"/>
      <c r="D14" s="8"/>
      <c r="E14" s="8"/>
      <c r="F14" s="461"/>
      <c r="G14" s="147"/>
    </row>
    <row r="15" spans="1:7" ht="15" thickBot="1">
      <c r="B15" s="2239"/>
      <c r="C15" s="646" t="s">
        <v>2066</v>
      </c>
      <c r="D15" s="522" t="s">
        <v>1307</v>
      </c>
      <c r="E15" s="522" t="s">
        <v>1665</v>
      </c>
      <c r="F15" s="528"/>
      <c r="G15" s="523">
        <v>2600</v>
      </c>
    </row>
    <row r="16" spans="1:7" ht="7.5" customHeight="1" thickBot="1">
      <c r="B16" s="2239"/>
      <c r="C16" s="647"/>
      <c r="D16" s="505"/>
      <c r="E16" s="505"/>
      <c r="F16" s="530"/>
      <c r="G16" s="506"/>
    </row>
    <row r="17" spans="2:7" ht="14.4">
      <c r="B17" s="2239"/>
      <c r="C17" s="648" t="s">
        <v>1304</v>
      </c>
      <c r="D17" s="142"/>
      <c r="E17" s="142"/>
      <c r="F17" s="529"/>
      <c r="G17" s="504"/>
    </row>
    <row r="18" spans="2:7" ht="14.4">
      <c r="B18" s="2239"/>
      <c r="C18" s="29" t="s">
        <v>1328</v>
      </c>
      <c r="D18" s="8" t="s">
        <v>1305</v>
      </c>
      <c r="E18" s="8" t="s">
        <v>1314</v>
      </c>
      <c r="F18" s="461"/>
      <c r="G18" s="147">
        <v>235</v>
      </c>
    </row>
    <row r="19" spans="2:7" ht="14.4">
      <c r="B19" s="2239"/>
      <c r="C19" s="29" t="s">
        <v>1329</v>
      </c>
      <c r="D19" s="8" t="s">
        <v>1306</v>
      </c>
      <c r="E19" s="8" t="s">
        <v>1315</v>
      </c>
      <c r="F19" s="461"/>
      <c r="G19" s="147">
        <v>220</v>
      </c>
    </row>
    <row r="20" spans="2:7" ht="14.4">
      <c r="B20" s="2239"/>
      <c r="C20" s="29" t="s">
        <v>1319</v>
      </c>
      <c r="D20" s="8" t="s">
        <v>1324</v>
      </c>
      <c r="E20" s="8" t="s">
        <v>1326</v>
      </c>
      <c r="F20" s="461"/>
      <c r="G20" s="147">
        <v>400</v>
      </c>
    </row>
    <row r="21" spans="2:7" ht="14.4">
      <c r="B21" s="2239"/>
      <c r="C21" s="29" t="s">
        <v>1320</v>
      </c>
      <c r="D21" s="8" t="s">
        <v>1325</v>
      </c>
      <c r="E21" s="8" t="s">
        <v>1327</v>
      </c>
      <c r="F21" s="461"/>
      <c r="G21" s="147">
        <v>175</v>
      </c>
    </row>
    <row r="22" spans="2:7" ht="14.4">
      <c r="B22" s="2239"/>
      <c r="C22" s="12" t="s">
        <v>2129</v>
      </c>
      <c r="D22" s="8" t="s">
        <v>2131</v>
      </c>
      <c r="E22" s="8" t="s">
        <v>2130</v>
      </c>
      <c r="F22" s="461"/>
      <c r="G22" s="147">
        <v>145</v>
      </c>
    </row>
    <row r="23" spans="2:7" ht="14.4">
      <c r="B23" s="2239"/>
      <c r="C23" s="29" t="s">
        <v>1316</v>
      </c>
      <c r="D23" s="8" t="s">
        <v>1317</v>
      </c>
      <c r="E23" s="8" t="s">
        <v>1318</v>
      </c>
      <c r="F23" s="461"/>
      <c r="G23" s="147">
        <v>125</v>
      </c>
    </row>
    <row r="24" spans="2:7" ht="14.4">
      <c r="B24" s="2239"/>
      <c r="C24" s="29" t="s">
        <v>1542</v>
      </c>
      <c r="D24" s="8" t="s">
        <v>1543</v>
      </c>
      <c r="E24" s="8" t="s">
        <v>1544</v>
      </c>
      <c r="F24" s="461"/>
      <c r="G24" s="147">
        <v>120</v>
      </c>
    </row>
    <row r="25" spans="2:7" ht="15" thickBot="1">
      <c r="B25" s="2240"/>
      <c r="C25" s="49" t="s">
        <v>1332</v>
      </c>
      <c r="D25" s="23" t="s">
        <v>1301</v>
      </c>
      <c r="E25" s="4" t="s">
        <v>1330</v>
      </c>
      <c r="F25" s="526"/>
      <c r="G25" s="472">
        <v>480</v>
      </c>
    </row>
    <row r="27" spans="2:7" ht="14.4" thickBot="1"/>
    <row r="28" spans="2:7" ht="15" thickBot="1">
      <c r="B28" s="2244" t="s">
        <v>1642</v>
      </c>
      <c r="C28" s="2245"/>
      <c r="D28" s="2245"/>
      <c r="E28" s="2245"/>
      <c r="F28" s="708">
        <f>Cover!B6</f>
        <v>2026</v>
      </c>
      <c r="G28" s="707"/>
    </row>
    <row r="29" spans="2:7" ht="15" thickBot="1">
      <c r="B29" s="2241" t="s">
        <v>1296</v>
      </c>
      <c r="C29" s="2242"/>
      <c r="D29" s="2242"/>
      <c r="E29" s="2242"/>
      <c r="F29" s="2242"/>
      <c r="G29" s="2243"/>
    </row>
    <row r="30" spans="2:7" ht="15" thickBot="1">
      <c r="B30" s="507"/>
      <c r="C30" s="82" t="s">
        <v>592</v>
      </c>
      <c r="D30" s="81" t="s">
        <v>4</v>
      </c>
      <c r="E30" s="81" t="s">
        <v>23</v>
      </c>
      <c r="F30" s="524"/>
      <c r="G30" s="145" t="s">
        <v>6</v>
      </c>
    </row>
    <row r="31" spans="2:7" ht="14.4">
      <c r="B31" s="508"/>
      <c r="C31" s="29" t="s">
        <v>1540</v>
      </c>
      <c r="D31" s="29" t="s">
        <v>1541</v>
      </c>
      <c r="E31" s="8"/>
      <c r="F31" s="525" t="s">
        <v>1333</v>
      </c>
      <c r="G31" s="146">
        <v>1495</v>
      </c>
    </row>
    <row r="32" spans="2:7" ht="14.4">
      <c r="B32" s="508"/>
      <c r="C32" s="29" t="s">
        <v>1334</v>
      </c>
      <c r="D32" s="29" t="s">
        <v>1297</v>
      </c>
      <c r="E32" s="8" t="s">
        <v>1539</v>
      </c>
      <c r="F32" s="525" t="s">
        <v>1333</v>
      </c>
      <c r="G32" s="146">
        <v>750</v>
      </c>
    </row>
    <row r="33" spans="2:7" ht="14.4">
      <c r="B33" s="508"/>
      <c r="C33" s="80" t="s">
        <v>2018</v>
      </c>
      <c r="D33" s="80" t="s">
        <v>1298</v>
      </c>
      <c r="E33" s="80" t="s">
        <v>2133</v>
      </c>
      <c r="F33" s="525" t="s">
        <v>1333</v>
      </c>
      <c r="G33" s="146">
        <v>550</v>
      </c>
    </row>
    <row r="34" spans="2:7" ht="14.4">
      <c r="B34" s="508"/>
      <c r="C34" s="80" t="s">
        <v>2019</v>
      </c>
      <c r="D34" s="80" t="s">
        <v>1298</v>
      </c>
      <c r="E34" s="80" t="s">
        <v>2132</v>
      </c>
      <c r="F34" s="525"/>
      <c r="G34" s="146">
        <v>550</v>
      </c>
    </row>
    <row r="35" spans="2:7" ht="14.4">
      <c r="B35" s="508"/>
      <c r="C35" s="80" t="s">
        <v>1545</v>
      </c>
      <c r="D35" s="80" t="s">
        <v>1303</v>
      </c>
      <c r="E35" s="8"/>
      <c r="F35" s="525"/>
      <c r="G35" s="146">
        <v>45</v>
      </c>
    </row>
    <row r="36" spans="2:7" ht="14.4">
      <c r="B36" s="509"/>
      <c r="C36" s="8" t="s">
        <v>1331</v>
      </c>
      <c r="D36" s="8" t="s">
        <v>1300</v>
      </c>
      <c r="E36" s="8" t="s">
        <v>1323</v>
      </c>
      <c r="F36" s="461"/>
      <c r="G36" s="147">
        <v>230</v>
      </c>
    </row>
    <row r="37" spans="2:7" ht="14.4">
      <c r="B37" s="509"/>
      <c r="C37" s="8" t="s">
        <v>1439</v>
      </c>
      <c r="D37" s="8" t="s">
        <v>1302</v>
      </c>
      <c r="E37" s="8" t="s">
        <v>1322</v>
      </c>
      <c r="F37" s="461"/>
      <c r="G37" s="147">
        <v>125</v>
      </c>
    </row>
    <row r="38" spans="2:7" ht="15" thickBot="1">
      <c r="B38" s="509"/>
      <c r="C38" s="8"/>
      <c r="D38" s="8"/>
      <c r="E38" s="8"/>
      <c r="F38" s="461"/>
      <c r="G38" s="147"/>
    </row>
    <row r="39" spans="2:7" ht="15" thickBot="1">
      <c r="B39" s="509"/>
      <c r="C39" s="521" t="s">
        <v>2067</v>
      </c>
      <c r="D39" s="522" t="s">
        <v>1307</v>
      </c>
      <c r="E39" s="522" t="s">
        <v>1665</v>
      </c>
      <c r="F39" s="528"/>
      <c r="G39" s="523">
        <v>2600</v>
      </c>
    </row>
    <row r="40" spans="2:7" ht="6.75" customHeight="1" thickBot="1">
      <c r="B40" s="509"/>
      <c r="C40" s="505"/>
      <c r="D40" s="505"/>
      <c r="E40" s="505"/>
      <c r="F40" s="530"/>
      <c r="G40" s="506"/>
    </row>
    <row r="41" spans="2:7" ht="14.4">
      <c r="B41" s="509"/>
      <c r="C41" s="503" t="s">
        <v>1304</v>
      </c>
      <c r="D41" s="142"/>
      <c r="E41" s="142"/>
      <c r="F41" s="529"/>
      <c r="G41" s="504"/>
    </row>
    <row r="42" spans="2:7" ht="14.4">
      <c r="B42" s="509"/>
      <c r="C42" s="12" t="s">
        <v>1328</v>
      </c>
      <c r="D42" s="8" t="s">
        <v>1305</v>
      </c>
      <c r="E42" s="8" t="s">
        <v>1314</v>
      </c>
      <c r="F42" s="461"/>
      <c r="G42" s="147">
        <v>235</v>
      </c>
    </row>
    <row r="43" spans="2:7" ht="14.4">
      <c r="B43" s="509"/>
      <c r="C43" s="12" t="s">
        <v>1329</v>
      </c>
      <c r="D43" s="8" t="s">
        <v>1306</v>
      </c>
      <c r="E43" s="8" t="s">
        <v>1315</v>
      </c>
      <c r="F43" s="461"/>
      <c r="G43" s="147">
        <v>220</v>
      </c>
    </row>
    <row r="44" spans="2:7" ht="14.4">
      <c r="B44" s="509"/>
      <c r="C44" s="12" t="s">
        <v>1319</v>
      </c>
      <c r="D44" s="8" t="s">
        <v>1324</v>
      </c>
      <c r="E44" s="8" t="s">
        <v>1326</v>
      </c>
      <c r="F44" s="461"/>
      <c r="G44" s="147">
        <v>400</v>
      </c>
    </row>
    <row r="45" spans="2:7" ht="14.4">
      <c r="B45" s="509"/>
      <c r="C45" s="12" t="s">
        <v>1320</v>
      </c>
      <c r="D45" s="8" t="s">
        <v>1325</v>
      </c>
      <c r="E45" s="8" t="s">
        <v>1327</v>
      </c>
      <c r="F45" s="461"/>
      <c r="G45" s="147">
        <v>175</v>
      </c>
    </row>
    <row r="46" spans="2:7" ht="14.4">
      <c r="B46" s="509"/>
      <c r="C46" s="12" t="s">
        <v>2129</v>
      </c>
      <c r="D46" s="8" t="s">
        <v>2131</v>
      </c>
      <c r="E46" s="8" t="s">
        <v>2130</v>
      </c>
      <c r="F46" s="461"/>
      <c r="G46" s="147">
        <v>145</v>
      </c>
    </row>
    <row r="47" spans="2:7" ht="14.4">
      <c r="B47" s="509"/>
      <c r="C47" s="12" t="s">
        <v>1316</v>
      </c>
      <c r="D47" s="8" t="s">
        <v>1317</v>
      </c>
      <c r="E47" s="8" t="s">
        <v>1318</v>
      </c>
      <c r="F47" s="461"/>
      <c r="G47" s="147">
        <v>125</v>
      </c>
    </row>
    <row r="48" spans="2:7" ht="14.4">
      <c r="B48" s="509"/>
      <c r="C48" s="29" t="s">
        <v>1542</v>
      </c>
      <c r="D48" s="8" t="s">
        <v>1543</v>
      </c>
      <c r="E48" s="8" t="s">
        <v>1544</v>
      </c>
      <c r="F48" s="461"/>
      <c r="G48" s="147">
        <v>120</v>
      </c>
    </row>
    <row r="49" spans="2:7" ht="15" thickBot="1">
      <c r="B49" s="510"/>
      <c r="C49" s="49" t="s">
        <v>1332</v>
      </c>
      <c r="D49" s="150" t="s">
        <v>1301</v>
      </c>
      <c r="E49" s="4" t="s">
        <v>1330</v>
      </c>
      <c r="F49" s="526"/>
      <c r="G49" s="472">
        <v>480</v>
      </c>
    </row>
    <row r="51" spans="2:7" ht="14.4" thickBot="1"/>
    <row r="52" spans="2:7" ht="15" thickBot="1">
      <c r="B52" s="2246" t="s">
        <v>1643</v>
      </c>
      <c r="C52" s="2247"/>
      <c r="D52" s="2247"/>
      <c r="E52" s="2247"/>
      <c r="F52" s="714">
        <f>Cover!B6</f>
        <v>2026</v>
      </c>
      <c r="G52" s="709"/>
    </row>
    <row r="53" spans="2:7" ht="15" thickBot="1">
      <c r="B53" s="2248" t="s">
        <v>1296</v>
      </c>
      <c r="C53" s="2249"/>
      <c r="D53" s="2249"/>
      <c r="E53" s="2249"/>
      <c r="F53" s="2249"/>
      <c r="G53" s="2250"/>
    </row>
    <row r="54" spans="2:7" ht="15" thickBot="1">
      <c r="B54" s="2231"/>
      <c r="C54" s="82" t="s">
        <v>592</v>
      </c>
      <c r="D54" s="81" t="s">
        <v>4</v>
      </c>
      <c r="E54" s="81" t="s">
        <v>23</v>
      </c>
      <c r="F54" s="524"/>
      <c r="G54" s="145" t="s">
        <v>6</v>
      </c>
    </row>
    <row r="55" spans="2:7" ht="14.4">
      <c r="B55" s="2232"/>
      <c r="C55" s="29" t="s">
        <v>1540</v>
      </c>
      <c r="D55" s="29" t="s">
        <v>1541</v>
      </c>
      <c r="E55" s="8"/>
      <c r="F55" s="525" t="s">
        <v>1333</v>
      </c>
      <c r="G55" s="146">
        <v>1495</v>
      </c>
    </row>
    <row r="56" spans="2:7" ht="14.4">
      <c r="B56" s="2232"/>
      <c r="C56" s="29" t="s">
        <v>1334</v>
      </c>
      <c r="D56" s="29" t="s">
        <v>1297</v>
      </c>
      <c r="E56" s="8" t="s">
        <v>1539</v>
      </c>
      <c r="F56" s="525" t="s">
        <v>1333</v>
      </c>
      <c r="G56" s="146">
        <v>750</v>
      </c>
    </row>
    <row r="57" spans="2:7" ht="14.4">
      <c r="B57" s="2232"/>
      <c r="C57" s="80" t="s">
        <v>2023</v>
      </c>
      <c r="D57" s="80" t="s">
        <v>1298</v>
      </c>
      <c r="E57" s="8" t="s">
        <v>2133</v>
      </c>
      <c r="F57" s="525" t="s">
        <v>1333</v>
      </c>
      <c r="G57" s="146">
        <v>550</v>
      </c>
    </row>
    <row r="58" spans="2:7" ht="14.4">
      <c r="B58" s="2232"/>
      <c r="C58" s="80" t="s">
        <v>2024</v>
      </c>
      <c r="D58" s="80" t="s">
        <v>1298</v>
      </c>
      <c r="E58" s="8" t="s">
        <v>2132</v>
      </c>
      <c r="F58" s="525"/>
      <c r="G58" s="146">
        <v>550</v>
      </c>
    </row>
    <row r="59" spans="2:7" ht="14.4">
      <c r="B59" s="2232"/>
      <c r="C59" s="80" t="s">
        <v>1545</v>
      </c>
      <c r="D59" s="80" t="s">
        <v>1303</v>
      </c>
      <c r="E59" s="8"/>
      <c r="F59" s="525"/>
      <c r="G59" s="146">
        <v>45</v>
      </c>
    </row>
    <row r="60" spans="2:7" ht="14.4">
      <c r="B60" s="2233"/>
      <c r="C60" s="8" t="s">
        <v>1331</v>
      </c>
      <c r="D60" s="8" t="s">
        <v>1300</v>
      </c>
      <c r="E60" s="8" t="s">
        <v>1323</v>
      </c>
      <c r="F60" s="461"/>
      <c r="G60" s="147">
        <v>230</v>
      </c>
    </row>
    <row r="61" spans="2:7" ht="14.4">
      <c r="B61" s="2233"/>
      <c r="C61" s="8" t="s">
        <v>1439</v>
      </c>
      <c r="D61" s="8" t="s">
        <v>1302</v>
      </c>
      <c r="E61" s="8" t="s">
        <v>1322</v>
      </c>
      <c r="F61" s="461"/>
      <c r="G61" s="147">
        <v>125</v>
      </c>
    </row>
    <row r="62" spans="2:7" ht="15" thickBot="1">
      <c r="B62" s="2233"/>
      <c r="C62" s="8"/>
      <c r="D62" s="8"/>
      <c r="E62" s="8"/>
      <c r="F62" s="461"/>
      <c r="G62" s="147"/>
    </row>
    <row r="63" spans="2:7" ht="15" thickBot="1">
      <c r="B63" s="2233"/>
      <c r="C63" s="521" t="s">
        <v>2068</v>
      </c>
      <c r="D63" s="522" t="s">
        <v>1307</v>
      </c>
      <c r="E63" s="522" t="s">
        <v>1665</v>
      </c>
      <c r="F63" s="528"/>
      <c r="G63" s="523">
        <v>2600</v>
      </c>
    </row>
    <row r="64" spans="2:7" ht="7.5" customHeight="1" thickBot="1">
      <c r="B64" s="2233"/>
      <c r="C64" s="505"/>
      <c r="D64" s="505"/>
      <c r="E64" s="505"/>
      <c r="F64" s="530"/>
      <c r="G64" s="506"/>
    </row>
    <row r="65" spans="2:7" ht="14.4">
      <c r="B65" s="2233"/>
      <c r="C65" s="503" t="s">
        <v>1304</v>
      </c>
      <c r="D65" s="142"/>
      <c r="E65" s="142"/>
      <c r="F65" s="529"/>
      <c r="G65" s="504"/>
    </row>
    <row r="66" spans="2:7" ht="14.4">
      <c r="B66" s="2233"/>
      <c r="C66" s="12" t="s">
        <v>1328</v>
      </c>
      <c r="D66" s="8" t="s">
        <v>1305</v>
      </c>
      <c r="E66" s="8" t="s">
        <v>1314</v>
      </c>
      <c r="F66" s="461"/>
      <c r="G66" s="147">
        <v>235</v>
      </c>
    </row>
    <row r="67" spans="2:7" ht="14.4">
      <c r="B67" s="2233"/>
      <c r="C67" s="12" t="s">
        <v>1329</v>
      </c>
      <c r="D67" s="8" t="s">
        <v>1306</v>
      </c>
      <c r="E67" s="8" t="s">
        <v>1315</v>
      </c>
      <c r="F67" s="461"/>
      <c r="G67" s="147">
        <v>220</v>
      </c>
    </row>
    <row r="68" spans="2:7" ht="14.4">
      <c r="B68" s="2233"/>
      <c r="C68" s="12" t="s">
        <v>1319</v>
      </c>
      <c r="D68" s="8" t="s">
        <v>1324</v>
      </c>
      <c r="E68" s="8" t="s">
        <v>1326</v>
      </c>
      <c r="F68" s="461"/>
      <c r="G68" s="147">
        <v>400</v>
      </c>
    </row>
    <row r="69" spans="2:7" ht="14.4">
      <c r="B69" s="2233"/>
      <c r="C69" s="12" t="s">
        <v>1320</v>
      </c>
      <c r="D69" s="8" t="s">
        <v>1325</v>
      </c>
      <c r="E69" s="8" t="s">
        <v>1327</v>
      </c>
      <c r="F69" s="461"/>
      <c r="G69" s="147">
        <v>175</v>
      </c>
    </row>
    <row r="70" spans="2:7" ht="14.4">
      <c r="B70" s="2233"/>
      <c r="C70" s="12" t="s">
        <v>2129</v>
      </c>
      <c r="D70" s="8" t="s">
        <v>2131</v>
      </c>
      <c r="E70" s="8" t="s">
        <v>2130</v>
      </c>
      <c r="F70" s="461"/>
      <c r="G70" s="147">
        <v>145</v>
      </c>
    </row>
    <row r="71" spans="2:7" ht="14.4">
      <c r="B71" s="2233"/>
      <c r="C71" s="12" t="s">
        <v>1316</v>
      </c>
      <c r="D71" s="8" t="s">
        <v>1317</v>
      </c>
      <c r="E71" s="8" t="s">
        <v>1318</v>
      </c>
      <c r="F71" s="461"/>
      <c r="G71" s="147">
        <v>125</v>
      </c>
    </row>
    <row r="72" spans="2:7" ht="14.4">
      <c r="B72" s="2233"/>
      <c r="C72" s="29" t="s">
        <v>1542</v>
      </c>
      <c r="D72" s="8" t="s">
        <v>1543</v>
      </c>
      <c r="E72" s="8" t="s">
        <v>1544</v>
      </c>
      <c r="F72" s="461"/>
      <c r="G72" s="147">
        <v>120</v>
      </c>
    </row>
    <row r="73" spans="2:7" ht="15" thickBot="1">
      <c r="B73" s="2234"/>
      <c r="C73" s="49" t="s">
        <v>1332</v>
      </c>
      <c r="D73" s="150" t="s">
        <v>1301</v>
      </c>
      <c r="E73" s="4" t="s">
        <v>1330</v>
      </c>
      <c r="F73" s="526"/>
      <c r="G73" s="472">
        <v>480</v>
      </c>
    </row>
  </sheetData>
  <sheetProtection algorithmName="SHA-512" hashValue="8j/jbXMPYjOkNxXL0Lb8ztpbSVP8AfScfDDUDmSjcghuI21SsazdrqIJhg4gnh+jJQVuU7xCduH/kxgkblugbQ==" saltValue="hBYpgT/NETrQ0+d22TKlGg==" spinCount="100000" sheet="1" formatCells="0" formatColumns="0" formatRows="0" insertColumns="0" insertRows="0" insertHyperlinks="0" deleteColumns="0" deleteRows="0" sort="0" autoFilter="0" pivotTables="0"/>
  <mergeCells count="8">
    <mergeCell ref="B3:G3"/>
    <mergeCell ref="B54:B73"/>
    <mergeCell ref="B4:G4"/>
    <mergeCell ref="B5:B25"/>
    <mergeCell ref="B29:G29"/>
    <mergeCell ref="B28:E28"/>
    <mergeCell ref="B52:E52"/>
    <mergeCell ref="B53:G53"/>
  </mergeCells>
  <hyperlinks>
    <hyperlink ref="A1" location="Contents!A1" display="Return" xr:uid="{DDE2776B-E137-4276-B972-348DEF1B0BB4}"/>
    <hyperlink ref="B53" r:id="rId1" xr:uid="{CE12AE79-A958-4CE2-B5C6-770429570120}"/>
    <hyperlink ref="B4" r:id="rId2" xr:uid="{1FB62A87-341B-41ED-B869-F5CB8B00816E}"/>
    <hyperlink ref="B29" r:id="rId3" xr:uid="{8B88EAC5-3C13-49F6-8A1C-B46EBDC273E2}"/>
  </hyperlinks>
  <pageMargins left="0.7" right="0.7" top="0.75" bottom="0.75" header="0.3" footer="0.3"/>
  <pageSetup paperSize="9" orientation="portrait"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7B129-EE5F-4E4C-8614-8A70A4E599BE}">
  <sheetPr codeName="Sheet38">
    <tabColor rgb="FFFF0000"/>
  </sheetPr>
  <dimension ref="A1:H123"/>
  <sheetViews>
    <sheetView topLeftCell="A44" zoomScale="80" zoomScaleNormal="80" workbookViewId="0">
      <selection activeCell="F39" sqref="F39"/>
    </sheetView>
  </sheetViews>
  <sheetFormatPr defaultColWidth="9.109375" defaultRowHeight="13.8"/>
  <cols>
    <col min="1" max="1" width="7.77734375" style="98" customWidth="1"/>
    <col min="2" max="2" width="5.109375" style="98" customWidth="1"/>
    <col min="3" max="3" width="27.21875" style="98" customWidth="1"/>
    <col min="4" max="4" width="34.77734375" style="98" customWidth="1"/>
    <col min="5" max="5" width="51.21875" style="98" bestFit="1" customWidth="1"/>
    <col min="6" max="6" width="20.5546875" style="98" customWidth="1"/>
    <col min="7" max="7" width="20.77734375" style="98" customWidth="1"/>
    <col min="8" max="8" width="12.5546875" style="98" customWidth="1"/>
    <col min="9" max="16384" width="9.109375" style="98"/>
  </cols>
  <sheetData>
    <row r="1" spans="1:8" ht="15" thickBot="1">
      <c r="A1" s="222" t="s">
        <v>664</v>
      </c>
      <c r="B1" s="500"/>
      <c r="C1" s="501"/>
      <c r="D1" s="501"/>
      <c r="E1" s="501"/>
      <c r="F1" s="501"/>
      <c r="G1" s="501"/>
      <c r="H1" s="502"/>
    </row>
    <row r="2" spans="1:8" ht="15" thickBot="1">
      <c r="B2" s="2254" t="s">
        <v>2654</v>
      </c>
      <c r="C2" s="2255"/>
      <c r="D2" s="2255"/>
      <c r="E2" s="2255"/>
      <c r="F2" s="2255"/>
      <c r="G2" s="2255"/>
      <c r="H2" s="2256"/>
    </row>
    <row r="3" spans="1:8" ht="15" thickBot="1">
      <c r="B3" s="2251" t="s">
        <v>1296</v>
      </c>
      <c r="C3" s="2252"/>
      <c r="D3" s="2252"/>
      <c r="E3" s="2252"/>
      <c r="F3" s="2252"/>
      <c r="G3" s="2252"/>
      <c r="H3" s="2253"/>
    </row>
    <row r="4" spans="1:8" ht="15" thickBot="1">
      <c r="B4" s="2263"/>
      <c r="C4" s="82" t="s">
        <v>592</v>
      </c>
      <c r="D4" s="81" t="s">
        <v>4</v>
      </c>
      <c r="E4" s="81" t="s">
        <v>23</v>
      </c>
      <c r="F4" s="524" t="s">
        <v>2015</v>
      </c>
      <c r="G4" s="524" t="s">
        <v>2016</v>
      </c>
      <c r="H4" s="145" t="s">
        <v>6</v>
      </c>
    </row>
    <row r="5" spans="1:8" ht="14.4">
      <c r="B5" s="2264"/>
      <c r="C5" s="29" t="s">
        <v>236</v>
      </c>
      <c r="D5" s="8" t="s">
        <v>1434</v>
      </c>
      <c r="E5" s="8" t="s">
        <v>2010</v>
      </c>
      <c r="F5" s="525"/>
      <c r="G5" s="525"/>
      <c r="H5" s="146">
        <v>1950</v>
      </c>
    </row>
    <row r="6" spans="1:8" ht="14.4">
      <c r="B6" s="2264"/>
      <c r="C6" s="72" t="s">
        <v>1299</v>
      </c>
      <c r="D6" s="70" t="s">
        <v>1312</v>
      </c>
      <c r="E6" s="70" t="s">
        <v>1313</v>
      </c>
      <c r="F6" s="8"/>
      <c r="G6" s="8"/>
      <c r="H6" s="252">
        <v>175</v>
      </c>
    </row>
    <row r="7" spans="1:8" ht="15" thickBot="1">
      <c r="B7" s="2265"/>
      <c r="C7" s="26" t="s">
        <v>1299</v>
      </c>
      <c r="D7" s="23" t="s">
        <v>1435</v>
      </c>
      <c r="E7" s="23" t="s">
        <v>1436</v>
      </c>
      <c r="F7" s="526"/>
      <c r="G7" s="526"/>
      <c r="H7" s="149">
        <v>400</v>
      </c>
    </row>
    <row r="9" spans="1:8" ht="6" customHeight="1">
      <c r="B9" s="880"/>
      <c r="C9" s="880"/>
      <c r="D9" s="880"/>
      <c r="E9" s="880"/>
      <c r="F9" s="880"/>
      <c r="G9" s="880"/>
      <c r="H9" s="880"/>
    </row>
    <row r="10" spans="1:8" ht="14.4" thickBot="1"/>
    <row r="11" spans="1:8" ht="15" thickBot="1">
      <c r="B11" s="2254" t="s">
        <v>2655</v>
      </c>
      <c r="C11" s="2255"/>
      <c r="D11" s="2255"/>
      <c r="E11" s="2255"/>
      <c r="F11" s="2255"/>
      <c r="G11" s="2255"/>
      <c r="H11" s="2256"/>
    </row>
    <row r="12" spans="1:8" ht="15" thickBot="1">
      <c r="B12" s="2251" t="s">
        <v>1296</v>
      </c>
      <c r="C12" s="2252"/>
      <c r="D12" s="2252"/>
      <c r="E12" s="2252"/>
      <c r="F12" s="2252"/>
      <c r="G12" s="2252"/>
      <c r="H12" s="2253"/>
    </row>
    <row r="13" spans="1:8" ht="15" thickBot="1">
      <c r="B13" s="2263"/>
      <c r="C13" s="153" t="s">
        <v>592</v>
      </c>
      <c r="D13" s="81" t="s">
        <v>4</v>
      </c>
      <c r="E13" s="81" t="s">
        <v>23</v>
      </c>
      <c r="F13" s="524" t="s">
        <v>2015</v>
      </c>
      <c r="G13" s="524" t="s">
        <v>2029</v>
      </c>
      <c r="H13" s="145" t="s">
        <v>6</v>
      </c>
    </row>
    <row r="14" spans="1:8" ht="14.4">
      <c r="B14" s="2264"/>
      <c r="C14" s="29" t="s">
        <v>2012</v>
      </c>
      <c r="D14" s="29" t="s">
        <v>2013</v>
      </c>
      <c r="E14" s="8"/>
      <c r="F14" s="525" t="s">
        <v>1333</v>
      </c>
      <c r="G14" s="525" t="s">
        <v>1333</v>
      </c>
      <c r="H14" s="146">
        <v>1950</v>
      </c>
    </row>
    <row r="15" spans="1:8" ht="14.4">
      <c r="B15" s="2264"/>
      <c r="C15" s="29" t="s">
        <v>1334</v>
      </c>
      <c r="D15" s="29" t="s">
        <v>1297</v>
      </c>
      <c r="E15" s="8" t="s">
        <v>1539</v>
      </c>
      <c r="F15" s="525"/>
      <c r="G15" s="525" t="s">
        <v>1333</v>
      </c>
      <c r="H15" s="146">
        <v>750</v>
      </c>
    </row>
    <row r="16" spans="1:8" ht="14.4">
      <c r="B16" s="2264"/>
      <c r="C16" s="80" t="s">
        <v>2027</v>
      </c>
      <c r="D16" s="80" t="s">
        <v>1298</v>
      </c>
      <c r="E16" s="8"/>
      <c r="F16" s="525"/>
      <c r="G16" s="525" t="s">
        <v>1333</v>
      </c>
      <c r="H16" s="146">
        <v>850</v>
      </c>
    </row>
    <row r="17" spans="2:8" ht="14.4">
      <c r="B17" s="2264"/>
      <c r="C17" s="80" t="s">
        <v>1545</v>
      </c>
      <c r="D17" s="80" t="s">
        <v>1303</v>
      </c>
      <c r="E17" s="8" t="s">
        <v>1321</v>
      </c>
      <c r="F17" s="525"/>
      <c r="G17" s="525"/>
      <c r="H17" s="146">
        <v>45</v>
      </c>
    </row>
    <row r="18" spans="2:8" ht="14.4">
      <c r="B18" s="2264"/>
      <c r="C18" s="29" t="s">
        <v>1331</v>
      </c>
      <c r="D18" s="8" t="s">
        <v>1300</v>
      </c>
      <c r="E18" s="8" t="s">
        <v>1323</v>
      </c>
      <c r="F18" s="461"/>
      <c r="G18" s="525" t="s">
        <v>1333</v>
      </c>
      <c r="H18" s="147">
        <v>230</v>
      </c>
    </row>
    <row r="19" spans="2:8" ht="14.4">
      <c r="B19" s="2264"/>
      <c r="C19" s="29" t="s">
        <v>1439</v>
      </c>
      <c r="D19" s="8" t="s">
        <v>1302</v>
      </c>
      <c r="E19" s="8" t="s">
        <v>1322</v>
      </c>
      <c r="F19" s="461"/>
      <c r="G19" s="461"/>
      <c r="H19" s="147">
        <v>125</v>
      </c>
    </row>
    <row r="20" spans="2:8" ht="15" thickBot="1">
      <c r="B20" s="2264"/>
      <c r="C20" s="29"/>
      <c r="D20" s="8"/>
      <c r="E20" s="8"/>
      <c r="F20" s="461"/>
      <c r="G20" s="461"/>
      <c r="H20" s="147"/>
    </row>
    <row r="21" spans="2:8" ht="15" thickBot="1">
      <c r="B21" s="2264"/>
      <c r="C21" s="646" t="s">
        <v>2069</v>
      </c>
      <c r="D21" s="522" t="s">
        <v>1307</v>
      </c>
      <c r="E21" s="522" t="s">
        <v>1665</v>
      </c>
      <c r="F21" s="528"/>
      <c r="G21" s="528"/>
      <c r="H21" s="952">
        <v>3850</v>
      </c>
    </row>
    <row r="22" spans="2:8" ht="7.5" customHeight="1" thickBot="1">
      <c r="B22" s="2264"/>
      <c r="C22" s="647"/>
      <c r="D22" s="505"/>
      <c r="E22" s="505"/>
      <c r="F22" s="530"/>
      <c r="G22" s="530"/>
      <c r="H22" s="506"/>
    </row>
    <row r="23" spans="2:8" ht="14.4">
      <c r="B23" s="2264"/>
      <c r="C23" s="648" t="s">
        <v>1304</v>
      </c>
      <c r="D23" s="142"/>
      <c r="E23" s="142"/>
      <c r="F23" s="529"/>
      <c r="G23" s="529"/>
      <c r="H23" s="504"/>
    </row>
    <row r="24" spans="2:8" ht="14.4">
      <c r="B24" s="2264"/>
      <c r="C24" s="29" t="s">
        <v>1328</v>
      </c>
      <c r="D24" s="8" t="s">
        <v>1305</v>
      </c>
      <c r="E24" s="8" t="s">
        <v>1314</v>
      </c>
      <c r="F24" s="461"/>
      <c r="G24" s="461"/>
      <c r="H24" s="147">
        <v>235</v>
      </c>
    </row>
    <row r="25" spans="2:8" ht="14.4">
      <c r="B25" s="2264"/>
      <c r="C25" s="29" t="s">
        <v>1329</v>
      </c>
      <c r="D25" s="8" t="s">
        <v>1306</v>
      </c>
      <c r="E25" s="8" t="s">
        <v>1315</v>
      </c>
      <c r="F25" s="461"/>
      <c r="G25" s="461"/>
      <c r="H25" s="147">
        <v>220</v>
      </c>
    </row>
    <row r="26" spans="2:8" ht="14.4">
      <c r="B26" s="2264"/>
      <c r="C26" s="29" t="s">
        <v>1319</v>
      </c>
      <c r="D26" s="8" t="s">
        <v>1324</v>
      </c>
      <c r="E26" s="8" t="s">
        <v>1326</v>
      </c>
      <c r="F26" s="461"/>
      <c r="G26" s="461"/>
      <c r="H26" s="147">
        <v>400</v>
      </c>
    </row>
    <row r="27" spans="2:8" ht="14.4">
      <c r="B27" s="2264"/>
      <c r="C27" s="29" t="s">
        <v>1320</v>
      </c>
      <c r="D27" s="8" t="s">
        <v>1325</v>
      </c>
      <c r="E27" s="8" t="s">
        <v>1327</v>
      </c>
      <c r="F27" s="461"/>
      <c r="G27" s="461"/>
      <c r="H27" s="147">
        <v>175</v>
      </c>
    </row>
    <row r="28" spans="2:8" ht="14.4">
      <c r="B28" s="2264"/>
      <c r="C28" s="12" t="s">
        <v>2129</v>
      </c>
      <c r="D28" s="8" t="s">
        <v>2131</v>
      </c>
      <c r="E28" s="8" t="s">
        <v>2130</v>
      </c>
      <c r="F28" s="461"/>
      <c r="G28" s="461"/>
      <c r="H28" s="147">
        <v>145</v>
      </c>
    </row>
    <row r="29" spans="2:8" ht="14.4">
      <c r="B29" s="2264"/>
      <c r="C29" s="29" t="s">
        <v>1316</v>
      </c>
      <c r="D29" s="8" t="s">
        <v>1317</v>
      </c>
      <c r="E29" s="8" t="s">
        <v>1318</v>
      </c>
      <c r="F29" s="461"/>
      <c r="G29" s="461"/>
      <c r="H29" s="147">
        <v>125</v>
      </c>
    </row>
    <row r="30" spans="2:8" ht="14.4">
      <c r="B30" s="2264"/>
      <c r="C30" s="29" t="s">
        <v>1542</v>
      </c>
      <c r="D30" s="8" t="s">
        <v>1543</v>
      </c>
      <c r="E30" s="8" t="s">
        <v>1544</v>
      </c>
      <c r="F30" s="461"/>
      <c r="G30" s="461"/>
      <c r="H30" s="147">
        <v>120</v>
      </c>
    </row>
    <row r="31" spans="2:8" ht="15" thickBot="1">
      <c r="B31" s="2265"/>
      <c r="C31" s="49" t="s">
        <v>1332</v>
      </c>
      <c r="D31" s="23" t="s">
        <v>1301</v>
      </c>
      <c r="E31" s="4" t="s">
        <v>1330</v>
      </c>
      <c r="F31" s="526"/>
      <c r="G31" s="526"/>
      <c r="H31" s="472">
        <v>480</v>
      </c>
    </row>
    <row r="33" spans="2:8" ht="14.4" thickBot="1"/>
    <row r="34" spans="2:8" ht="15" thickBot="1">
      <c r="B34" s="2260" t="s">
        <v>2656</v>
      </c>
      <c r="C34" s="2261"/>
      <c r="D34" s="2261"/>
      <c r="E34" s="2261"/>
      <c r="F34" s="2261"/>
      <c r="G34" s="2261"/>
      <c r="H34" s="2262"/>
    </row>
    <row r="35" spans="2:8" ht="15" thickBot="1">
      <c r="B35" s="2241" t="s">
        <v>1296</v>
      </c>
      <c r="C35" s="2242"/>
      <c r="D35" s="2242"/>
      <c r="E35" s="2242"/>
      <c r="F35" s="2242"/>
      <c r="G35" s="2242"/>
      <c r="H35" s="2243"/>
    </row>
    <row r="36" spans="2:8" ht="15" thickBot="1">
      <c r="B36" s="507"/>
      <c r="C36" s="82" t="s">
        <v>592</v>
      </c>
      <c r="D36" s="81" t="s">
        <v>4</v>
      </c>
      <c r="E36" s="81" t="s">
        <v>23</v>
      </c>
      <c r="F36" s="524" t="s">
        <v>2015</v>
      </c>
      <c r="G36" s="524" t="s">
        <v>2029</v>
      </c>
      <c r="H36" s="145" t="s">
        <v>6</v>
      </c>
    </row>
    <row r="37" spans="2:8" ht="14.4">
      <c r="B37" s="508"/>
      <c r="C37" s="29" t="s">
        <v>2012</v>
      </c>
      <c r="D37" s="29" t="s">
        <v>2013</v>
      </c>
      <c r="E37" s="8"/>
      <c r="F37" s="525" t="s">
        <v>1333</v>
      </c>
      <c r="G37" s="525" t="s">
        <v>1333</v>
      </c>
      <c r="H37" s="146">
        <v>1950</v>
      </c>
    </row>
    <row r="38" spans="2:8" ht="14.4">
      <c r="B38" s="508"/>
      <c r="C38" s="29" t="s">
        <v>1334</v>
      </c>
      <c r="D38" s="29" t="s">
        <v>1297</v>
      </c>
      <c r="E38" s="8" t="s">
        <v>1539</v>
      </c>
      <c r="F38" s="525"/>
      <c r="G38" s="525" t="s">
        <v>1333</v>
      </c>
      <c r="H38" s="146">
        <v>750</v>
      </c>
    </row>
    <row r="39" spans="2:8" ht="14.4">
      <c r="B39" s="508"/>
      <c r="C39" s="80" t="s">
        <v>2026</v>
      </c>
      <c r="D39" s="80" t="s">
        <v>1298</v>
      </c>
      <c r="E39" s="8" t="s">
        <v>2014</v>
      </c>
      <c r="F39" s="525"/>
      <c r="G39" s="525" t="s">
        <v>184</v>
      </c>
      <c r="H39" s="146" t="s">
        <v>184</v>
      </c>
    </row>
    <row r="40" spans="2:8" ht="14.4">
      <c r="B40" s="508"/>
      <c r="C40" s="80" t="s">
        <v>1545</v>
      </c>
      <c r="D40" s="80" t="s">
        <v>1303</v>
      </c>
      <c r="E40" s="8" t="s">
        <v>1321</v>
      </c>
      <c r="F40" s="525"/>
      <c r="G40" s="525"/>
      <c r="H40" s="146">
        <v>45</v>
      </c>
    </row>
    <row r="41" spans="2:8" ht="14.4">
      <c r="B41" s="509"/>
      <c r="C41" s="8" t="s">
        <v>1331</v>
      </c>
      <c r="D41" s="8" t="s">
        <v>1300</v>
      </c>
      <c r="E41" s="8" t="s">
        <v>1323</v>
      </c>
      <c r="F41" s="461"/>
      <c r="G41" s="525" t="s">
        <v>1333</v>
      </c>
      <c r="H41" s="147">
        <v>230</v>
      </c>
    </row>
    <row r="42" spans="2:8" ht="14.4">
      <c r="B42" s="509"/>
      <c r="C42" s="8" t="s">
        <v>1439</v>
      </c>
      <c r="D42" s="8" t="s">
        <v>1302</v>
      </c>
      <c r="E42" s="8" t="s">
        <v>1322</v>
      </c>
      <c r="F42" s="461"/>
      <c r="G42" s="461"/>
      <c r="H42" s="147">
        <v>125</v>
      </c>
    </row>
    <row r="43" spans="2:8" ht="15" thickBot="1">
      <c r="B43" s="509"/>
      <c r="C43" s="8"/>
      <c r="D43" s="8"/>
      <c r="E43" s="8"/>
      <c r="F43" s="461"/>
      <c r="G43" s="461"/>
      <c r="H43" s="147"/>
    </row>
    <row r="44" spans="2:8" ht="15" thickBot="1">
      <c r="B44" s="509"/>
      <c r="C44" s="521" t="s">
        <v>2070</v>
      </c>
      <c r="D44" s="522" t="s">
        <v>1307</v>
      </c>
      <c r="E44" s="522" t="s">
        <v>2073</v>
      </c>
      <c r="F44" s="528"/>
      <c r="G44" s="528"/>
      <c r="H44" s="952" t="s">
        <v>184</v>
      </c>
    </row>
    <row r="45" spans="2:8" ht="6.75" customHeight="1" thickBot="1">
      <c r="B45" s="509"/>
      <c r="C45" s="505"/>
      <c r="D45" s="505"/>
      <c r="E45" s="505"/>
      <c r="F45" s="530"/>
      <c r="G45" s="530"/>
      <c r="H45" s="506"/>
    </row>
    <row r="46" spans="2:8" ht="14.4">
      <c r="B46" s="509"/>
      <c r="C46" s="503" t="s">
        <v>1304</v>
      </c>
      <c r="D46" s="142"/>
      <c r="E46" s="142"/>
      <c r="F46" s="529"/>
      <c r="G46" s="529"/>
      <c r="H46" s="504"/>
    </row>
    <row r="47" spans="2:8" ht="14.4">
      <c r="B47" s="509"/>
      <c r="C47" s="12" t="s">
        <v>1328</v>
      </c>
      <c r="D47" s="8" t="s">
        <v>1305</v>
      </c>
      <c r="E47" s="8" t="s">
        <v>1314</v>
      </c>
      <c r="F47" s="461"/>
      <c r="G47" s="461"/>
      <c r="H47" s="147">
        <v>235</v>
      </c>
    </row>
    <row r="48" spans="2:8" ht="14.4">
      <c r="B48" s="509"/>
      <c r="C48" s="12" t="s">
        <v>1329</v>
      </c>
      <c r="D48" s="8" t="s">
        <v>1306</v>
      </c>
      <c r="E48" s="8" t="s">
        <v>1315</v>
      </c>
      <c r="F48" s="461"/>
      <c r="G48" s="461"/>
      <c r="H48" s="147">
        <v>220</v>
      </c>
    </row>
    <row r="49" spans="2:8" ht="14.4">
      <c r="B49" s="509"/>
      <c r="C49" s="12" t="s">
        <v>1319</v>
      </c>
      <c r="D49" s="8" t="s">
        <v>1324</v>
      </c>
      <c r="E49" s="8" t="s">
        <v>1326</v>
      </c>
      <c r="F49" s="461"/>
      <c r="G49" s="461"/>
      <c r="H49" s="147">
        <v>400</v>
      </c>
    </row>
    <row r="50" spans="2:8" ht="14.4">
      <c r="B50" s="509"/>
      <c r="C50" s="12" t="s">
        <v>1320</v>
      </c>
      <c r="D50" s="8" t="s">
        <v>1325</v>
      </c>
      <c r="E50" s="8" t="s">
        <v>1327</v>
      </c>
      <c r="F50" s="461"/>
      <c r="G50" s="461"/>
      <c r="H50" s="147">
        <v>175</v>
      </c>
    </row>
    <row r="51" spans="2:8" ht="14.4">
      <c r="B51" s="509"/>
      <c r="C51" s="12" t="s">
        <v>2129</v>
      </c>
      <c r="D51" s="8" t="s">
        <v>2131</v>
      </c>
      <c r="E51" s="8" t="s">
        <v>2130</v>
      </c>
      <c r="F51" s="461"/>
      <c r="G51" s="461"/>
      <c r="H51" s="147">
        <v>145</v>
      </c>
    </row>
    <row r="52" spans="2:8" ht="14.4">
      <c r="B52" s="509"/>
      <c r="C52" s="12" t="s">
        <v>1316</v>
      </c>
      <c r="D52" s="8" t="s">
        <v>1317</v>
      </c>
      <c r="E52" s="8" t="s">
        <v>1318</v>
      </c>
      <c r="F52" s="461"/>
      <c r="G52" s="461"/>
      <c r="H52" s="147">
        <v>125</v>
      </c>
    </row>
    <row r="53" spans="2:8" ht="14.4">
      <c r="B53" s="509"/>
      <c r="C53" s="29" t="s">
        <v>1542</v>
      </c>
      <c r="D53" s="8" t="s">
        <v>1543</v>
      </c>
      <c r="E53" s="8" t="s">
        <v>1544</v>
      </c>
      <c r="F53" s="461"/>
      <c r="G53" s="461"/>
      <c r="H53" s="147">
        <v>120</v>
      </c>
    </row>
    <row r="54" spans="2:8" ht="15" thickBot="1">
      <c r="B54" s="510"/>
      <c r="C54" s="49" t="s">
        <v>1332</v>
      </c>
      <c r="D54" s="150" t="s">
        <v>1301</v>
      </c>
      <c r="E54" s="4" t="s">
        <v>1330</v>
      </c>
      <c r="F54" s="526"/>
      <c r="G54" s="526"/>
      <c r="H54" s="472">
        <v>480</v>
      </c>
    </row>
    <row r="56" spans="2:8" ht="14.4" thickBot="1"/>
    <row r="57" spans="2:8" ht="15" thickBot="1">
      <c r="B57" s="2254" t="s">
        <v>2657</v>
      </c>
      <c r="C57" s="2255"/>
      <c r="D57" s="2255"/>
      <c r="E57" s="2255"/>
      <c r="F57" s="2255"/>
      <c r="G57" s="2255"/>
      <c r="H57" s="2256"/>
    </row>
    <row r="58" spans="2:8" ht="15" thickBot="1">
      <c r="B58" s="2251" t="s">
        <v>1296</v>
      </c>
      <c r="C58" s="2252"/>
      <c r="D58" s="2252"/>
      <c r="E58" s="2252"/>
      <c r="F58" s="2252"/>
      <c r="G58" s="2252"/>
      <c r="H58" s="2253"/>
    </row>
    <row r="59" spans="2:8" ht="15" thickBot="1">
      <c r="B59" s="2263"/>
      <c r="C59" s="153" t="s">
        <v>592</v>
      </c>
      <c r="D59" s="81" t="s">
        <v>4</v>
      </c>
      <c r="E59" s="81" t="s">
        <v>23</v>
      </c>
      <c r="F59" s="524" t="s">
        <v>2015</v>
      </c>
      <c r="G59" s="524" t="s">
        <v>2029</v>
      </c>
      <c r="H59" s="145" t="s">
        <v>6</v>
      </c>
    </row>
    <row r="60" spans="2:8" ht="14.4">
      <c r="B60" s="2264"/>
      <c r="C60" s="29" t="s">
        <v>2012</v>
      </c>
      <c r="D60" s="29" t="s">
        <v>2013</v>
      </c>
      <c r="E60" s="8"/>
      <c r="F60" s="525" t="s">
        <v>1333</v>
      </c>
      <c r="G60" s="525" t="s">
        <v>1333</v>
      </c>
      <c r="H60" s="146">
        <v>1950</v>
      </c>
    </row>
    <row r="61" spans="2:8" ht="14.4">
      <c r="B61" s="2264"/>
      <c r="C61" s="29" t="s">
        <v>1334</v>
      </c>
      <c r="D61" s="29" t="s">
        <v>1297</v>
      </c>
      <c r="E61" s="8" t="s">
        <v>1539</v>
      </c>
      <c r="F61" s="525"/>
      <c r="G61" s="525" t="s">
        <v>1333</v>
      </c>
      <c r="H61" s="146">
        <v>750</v>
      </c>
    </row>
    <row r="62" spans="2:8" ht="14.4">
      <c r="B62" s="2264"/>
      <c r="C62" s="80" t="s">
        <v>2025</v>
      </c>
      <c r="D62" s="80" t="s">
        <v>1298</v>
      </c>
      <c r="E62" s="8"/>
      <c r="F62" s="525"/>
      <c r="G62" s="525" t="s">
        <v>1333</v>
      </c>
      <c r="H62" s="146">
        <v>850</v>
      </c>
    </row>
    <row r="63" spans="2:8" ht="14.4">
      <c r="B63" s="2264"/>
      <c r="C63" s="80" t="s">
        <v>1545</v>
      </c>
      <c r="D63" s="80" t="s">
        <v>1303</v>
      </c>
      <c r="E63" s="8"/>
      <c r="F63" s="525"/>
      <c r="G63" s="525"/>
      <c r="H63" s="146">
        <v>45</v>
      </c>
    </row>
    <row r="64" spans="2:8" ht="14.4">
      <c r="B64" s="2264"/>
      <c r="C64" s="29" t="s">
        <v>1331</v>
      </c>
      <c r="D64" s="8" t="s">
        <v>1300</v>
      </c>
      <c r="E64" s="8" t="s">
        <v>1323</v>
      </c>
      <c r="F64" s="461"/>
      <c r="G64" s="525" t="s">
        <v>1333</v>
      </c>
      <c r="H64" s="147">
        <v>230</v>
      </c>
    </row>
    <row r="65" spans="2:8" ht="14.4">
      <c r="B65" s="2264"/>
      <c r="C65" s="29" t="s">
        <v>1439</v>
      </c>
      <c r="D65" s="8" t="s">
        <v>1302</v>
      </c>
      <c r="E65" s="8" t="s">
        <v>1322</v>
      </c>
      <c r="F65" s="461"/>
      <c r="G65" s="461"/>
      <c r="H65" s="147">
        <v>125</v>
      </c>
    </row>
    <row r="66" spans="2:8" ht="15" thickBot="1">
      <c r="B66" s="2264"/>
      <c r="C66" s="29"/>
      <c r="D66" s="8"/>
      <c r="E66" s="8"/>
      <c r="F66" s="461"/>
      <c r="G66" s="461"/>
      <c r="H66" s="147"/>
    </row>
    <row r="67" spans="2:8" ht="15" thickBot="1">
      <c r="B67" s="2264"/>
      <c r="C67" s="646" t="s">
        <v>2071</v>
      </c>
      <c r="D67" s="522" t="s">
        <v>1307</v>
      </c>
      <c r="E67" s="522" t="s">
        <v>1665</v>
      </c>
      <c r="F67" s="528"/>
      <c r="G67" s="528"/>
      <c r="H67" s="952">
        <v>3850</v>
      </c>
    </row>
    <row r="68" spans="2:8" ht="7.5" customHeight="1" thickBot="1">
      <c r="B68" s="2264"/>
      <c r="C68" s="647"/>
      <c r="D68" s="505"/>
      <c r="E68" s="505"/>
      <c r="F68" s="530"/>
      <c r="G68" s="530"/>
      <c r="H68" s="506"/>
    </row>
    <row r="69" spans="2:8" ht="14.4">
      <c r="B69" s="2264"/>
      <c r="C69" s="648" t="s">
        <v>1304</v>
      </c>
      <c r="D69" s="142"/>
      <c r="E69" s="142"/>
      <c r="F69" s="529"/>
      <c r="G69" s="529"/>
      <c r="H69" s="504"/>
    </row>
    <row r="70" spans="2:8" ht="14.4">
      <c r="B70" s="2264"/>
      <c r="C70" s="29" t="s">
        <v>1328</v>
      </c>
      <c r="D70" s="8" t="s">
        <v>1305</v>
      </c>
      <c r="E70" s="8" t="s">
        <v>1314</v>
      </c>
      <c r="F70" s="461"/>
      <c r="G70" s="461"/>
      <c r="H70" s="147">
        <v>235</v>
      </c>
    </row>
    <row r="71" spans="2:8" ht="14.4">
      <c r="B71" s="2264"/>
      <c r="C71" s="29" t="s">
        <v>1329</v>
      </c>
      <c r="D71" s="8" t="s">
        <v>1306</v>
      </c>
      <c r="E71" s="8" t="s">
        <v>1315</v>
      </c>
      <c r="F71" s="461"/>
      <c r="G71" s="461"/>
      <c r="H71" s="147">
        <v>220</v>
      </c>
    </row>
    <row r="72" spans="2:8" ht="14.4">
      <c r="B72" s="2264"/>
      <c r="C72" s="29" t="s">
        <v>1319</v>
      </c>
      <c r="D72" s="8" t="s">
        <v>1324</v>
      </c>
      <c r="E72" s="8" t="s">
        <v>1326</v>
      </c>
      <c r="F72" s="461"/>
      <c r="G72" s="461"/>
      <c r="H72" s="147">
        <v>400</v>
      </c>
    </row>
    <row r="73" spans="2:8" ht="14.4">
      <c r="B73" s="2264"/>
      <c r="C73" s="29" t="s">
        <v>1320</v>
      </c>
      <c r="D73" s="8" t="s">
        <v>1325</v>
      </c>
      <c r="E73" s="8" t="s">
        <v>1327</v>
      </c>
      <c r="F73" s="461"/>
      <c r="G73" s="461"/>
      <c r="H73" s="147">
        <v>175</v>
      </c>
    </row>
    <row r="74" spans="2:8" ht="14.4">
      <c r="B74" s="2264"/>
      <c r="C74" s="12" t="s">
        <v>2129</v>
      </c>
      <c r="D74" s="8" t="s">
        <v>2131</v>
      </c>
      <c r="E74" s="8" t="s">
        <v>2130</v>
      </c>
      <c r="F74" s="461"/>
      <c r="G74" s="461"/>
      <c r="H74" s="147">
        <v>145</v>
      </c>
    </row>
    <row r="75" spans="2:8" ht="14.4">
      <c r="B75" s="2264"/>
      <c r="C75" s="29" t="s">
        <v>1316</v>
      </c>
      <c r="D75" s="8" t="s">
        <v>1317</v>
      </c>
      <c r="E75" s="8" t="s">
        <v>1318</v>
      </c>
      <c r="F75" s="461"/>
      <c r="G75" s="461"/>
      <c r="H75" s="147">
        <v>125</v>
      </c>
    </row>
    <row r="76" spans="2:8" ht="14.4">
      <c r="B76" s="2264"/>
      <c r="C76" s="29" t="s">
        <v>1542</v>
      </c>
      <c r="D76" s="8" t="s">
        <v>1543</v>
      </c>
      <c r="E76" s="8" t="s">
        <v>1544</v>
      </c>
      <c r="F76" s="461"/>
      <c r="G76" s="461"/>
      <c r="H76" s="147">
        <v>120</v>
      </c>
    </row>
    <row r="77" spans="2:8" ht="15" thickBot="1">
      <c r="B77" s="2265"/>
      <c r="C77" s="49" t="s">
        <v>1332</v>
      </c>
      <c r="D77" s="23" t="s">
        <v>1301</v>
      </c>
      <c r="E77" s="4" t="s">
        <v>1330</v>
      </c>
      <c r="F77" s="526"/>
      <c r="G77" s="526"/>
      <c r="H77" s="472">
        <v>480</v>
      </c>
    </row>
    <row r="79" spans="2:8" ht="14.4" thickBot="1"/>
    <row r="80" spans="2:8" ht="15" thickBot="1">
      <c r="B80" s="2270" t="s">
        <v>2658</v>
      </c>
      <c r="C80" s="2271"/>
      <c r="D80" s="2271"/>
      <c r="E80" s="2271"/>
      <c r="F80" s="2271"/>
      <c r="G80" s="2271"/>
      <c r="H80" s="2272"/>
    </row>
    <row r="81" spans="2:8" ht="15" thickBot="1">
      <c r="B81" s="2248" t="s">
        <v>1296</v>
      </c>
      <c r="C81" s="2249"/>
      <c r="D81" s="2249"/>
      <c r="E81" s="2249"/>
      <c r="F81" s="2249"/>
      <c r="G81" s="2249"/>
      <c r="H81" s="2250"/>
    </row>
    <row r="82" spans="2:8" ht="15" thickBot="1">
      <c r="B82" s="2231"/>
      <c r="C82" s="82" t="s">
        <v>592</v>
      </c>
      <c r="D82" s="81" t="s">
        <v>4</v>
      </c>
      <c r="E82" s="81" t="s">
        <v>23</v>
      </c>
      <c r="F82" s="524" t="s">
        <v>2015</v>
      </c>
      <c r="G82" s="524" t="s">
        <v>2029</v>
      </c>
      <c r="H82" s="145" t="s">
        <v>6</v>
      </c>
    </row>
    <row r="83" spans="2:8" ht="14.4">
      <c r="B83" s="2232"/>
      <c r="C83" s="29" t="s">
        <v>2012</v>
      </c>
      <c r="D83" s="29" t="s">
        <v>2013</v>
      </c>
      <c r="E83" s="8"/>
      <c r="F83" s="525" t="s">
        <v>1333</v>
      </c>
      <c r="G83" s="525" t="s">
        <v>1333</v>
      </c>
      <c r="H83" s="146">
        <v>1950</v>
      </c>
    </row>
    <row r="84" spans="2:8" ht="14.4">
      <c r="B84" s="2232"/>
      <c r="C84" s="29" t="s">
        <v>1334</v>
      </c>
      <c r="D84" s="29" t="s">
        <v>1297</v>
      </c>
      <c r="E84" s="8" t="s">
        <v>1539</v>
      </c>
      <c r="F84" s="525"/>
      <c r="G84" s="525" t="s">
        <v>1333</v>
      </c>
      <c r="H84" s="146">
        <v>750</v>
      </c>
    </row>
    <row r="85" spans="2:8" ht="14.4">
      <c r="B85" s="2232"/>
      <c r="C85" s="80" t="s">
        <v>2032</v>
      </c>
      <c r="D85" s="80" t="s">
        <v>1298</v>
      </c>
      <c r="E85" s="8" t="s">
        <v>2017</v>
      </c>
      <c r="F85" s="525"/>
      <c r="G85" s="525" t="s">
        <v>184</v>
      </c>
      <c r="H85" s="146" t="s">
        <v>1348</v>
      </c>
    </row>
    <row r="86" spans="2:8" ht="14.4">
      <c r="B86" s="2232"/>
      <c r="C86" s="80" t="s">
        <v>1545</v>
      </c>
      <c r="D86" s="80" t="s">
        <v>1303</v>
      </c>
      <c r="E86" s="8"/>
      <c r="F86" s="525"/>
      <c r="G86" s="525"/>
      <c r="H86" s="146">
        <v>45</v>
      </c>
    </row>
    <row r="87" spans="2:8" ht="14.4">
      <c r="B87" s="2233"/>
      <c r="C87" s="8" t="s">
        <v>1331</v>
      </c>
      <c r="D87" s="8" t="s">
        <v>1300</v>
      </c>
      <c r="E87" s="8" t="s">
        <v>1323</v>
      </c>
      <c r="F87" s="461"/>
      <c r="G87" s="525" t="s">
        <v>1333</v>
      </c>
      <c r="H87" s="147">
        <v>230</v>
      </c>
    </row>
    <row r="88" spans="2:8" ht="14.4">
      <c r="B88" s="2233"/>
      <c r="C88" s="8" t="s">
        <v>1439</v>
      </c>
      <c r="D88" s="8" t="s">
        <v>1302</v>
      </c>
      <c r="E88" s="8" t="s">
        <v>1322</v>
      </c>
      <c r="F88" s="461"/>
      <c r="G88" s="461"/>
      <c r="H88" s="147">
        <v>125</v>
      </c>
    </row>
    <row r="89" spans="2:8" ht="15" thickBot="1">
      <c r="B89" s="2233"/>
      <c r="C89" s="8"/>
      <c r="D89" s="8"/>
      <c r="E89" s="8"/>
      <c r="F89" s="461"/>
      <c r="G89" s="461"/>
      <c r="H89" s="147"/>
    </row>
    <row r="90" spans="2:8" ht="15" thickBot="1">
      <c r="B90" s="2233"/>
      <c r="C90" s="521" t="s">
        <v>2072</v>
      </c>
      <c r="D90" s="522" t="s">
        <v>1307</v>
      </c>
      <c r="E90" s="522" t="s">
        <v>2073</v>
      </c>
      <c r="F90" s="528"/>
      <c r="G90" s="528"/>
      <c r="H90" s="952" t="s">
        <v>184</v>
      </c>
    </row>
    <row r="91" spans="2:8" ht="7.5" customHeight="1" thickBot="1">
      <c r="B91" s="2233"/>
      <c r="C91" s="505"/>
      <c r="D91" s="505"/>
      <c r="E91" s="505"/>
      <c r="F91" s="530"/>
      <c r="G91" s="530"/>
      <c r="H91" s="506"/>
    </row>
    <row r="92" spans="2:8" ht="14.4">
      <c r="B92" s="2233"/>
      <c r="C92" s="503" t="s">
        <v>1304</v>
      </c>
      <c r="D92" s="142"/>
      <c r="E92" s="142"/>
      <c r="F92" s="529"/>
      <c r="G92" s="529"/>
      <c r="H92" s="504"/>
    </row>
    <row r="93" spans="2:8" ht="14.4">
      <c r="B93" s="2233"/>
      <c r="C93" s="12" t="s">
        <v>1328</v>
      </c>
      <c r="D93" s="8" t="s">
        <v>1305</v>
      </c>
      <c r="E93" s="8" t="s">
        <v>1314</v>
      </c>
      <c r="F93" s="461"/>
      <c r="G93" s="461"/>
      <c r="H93" s="147">
        <v>235</v>
      </c>
    </row>
    <row r="94" spans="2:8" ht="14.4">
      <c r="B94" s="2233"/>
      <c r="C94" s="12" t="s">
        <v>1329</v>
      </c>
      <c r="D94" s="8" t="s">
        <v>1306</v>
      </c>
      <c r="E94" s="8" t="s">
        <v>1315</v>
      </c>
      <c r="F94" s="461"/>
      <c r="G94" s="461"/>
      <c r="H94" s="147">
        <v>220</v>
      </c>
    </row>
    <row r="95" spans="2:8" ht="14.4">
      <c r="B95" s="2233"/>
      <c r="C95" s="12" t="s">
        <v>1319</v>
      </c>
      <c r="D95" s="8" t="s">
        <v>1324</v>
      </c>
      <c r="E95" s="8" t="s">
        <v>1326</v>
      </c>
      <c r="F95" s="461"/>
      <c r="G95" s="461"/>
      <c r="H95" s="147">
        <v>400</v>
      </c>
    </row>
    <row r="96" spans="2:8" ht="14.4">
      <c r="B96" s="2233"/>
      <c r="C96" s="12" t="s">
        <v>1320</v>
      </c>
      <c r="D96" s="8" t="s">
        <v>1325</v>
      </c>
      <c r="E96" s="8" t="s">
        <v>1327</v>
      </c>
      <c r="F96" s="461"/>
      <c r="G96" s="461"/>
      <c r="H96" s="147">
        <v>175</v>
      </c>
    </row>
    <row r="97" spans="2:8" ht="14.4">
      <c r="B97" s="2233"/>
      <c r="C97" s="12" t="s">
        <v>2129</v>
      </c>
      <c r="D97" s="8" t="s">
        <v>2131</v>
      </c>
      <c r="E97" s="8" t="s">
        <v>2130</v>
      </c>
      <c r="F97" s="461"/>
      <c r="G97" s="461"/>
      <c r="H97" s="147">
        <v>145</v>
      </c>
    </row>
    <row r="98" spans="2:8" ht="14.4">
      <c r="B98" s="2233"/>
      <c r="C98" s="12" t="s">
        <v>1316</v>
      </c>
      <c r="D98" s="8" t="s">
        <v>1317</v>
      </c>
      <c r="E98" s="8" t="s">
        <v>1318</v>
      </c>
      <c r="F98" s="461"/>
      <c r="G98" s="461"/>
      <c r="H98" s="147">
        <v>125</v>
      </c>
    </row>
    <row r="99" spans="2:8" ht="14.4">
      <c r="B99" s="2233"/>
      <c r="C99" s="29" t="s">
        <v>1542</v>
      </c>
      <c r="D99" s="8" t="s">
        <v>1543</v>
      </c>
      <c r="E99" s="8" t="s">
        <v>1544</v>
      </c>
      <c r="F99" s="461"/>
      <c r="G99" s="461"/>
      <c r="H99" s="147">
        <v>120</v>
      </c>
    </row>
    <row r="100" spans="2:8" ht="15" thickBot="1">
      <c r="B100" s="2234"/>
      <c r="C100" s="49" t="s">
        <v>1332</v>
      </c>
      <c r="D100" s="150" t="s">
        <v>1301</v>
      </c>
      <c r="E100" s="4" t="s">
        <v>1330</v>
      </c>
      <c r="F100" s="526"/>
      <c r="G100" s="526"/>
      <c r="H100" s="472">
        <v>480</v>
      </c>
    </row>
    <row r="102" spans="2:8" ht="14.4" thickBot="1"/>
    <row r="103" spans="2:8" ht="15" thickBot="1">
      <c r="B103" s="2273" t="s">
        <v>2659</v>
      </c>
      <c r="C103" s="2274"/>
      <c r="D103" s="2274"/>
      <c r="E103" s="2274"/>
      <c r="F103" s="2274"/>
      <c r="G103" s="2274"/>
      <c r="H103" s="2275"/>
    </row>
    <row r="104" spans="2:8" ht="15" thickBot="1">
      <c r="B104" s="2257" t="s">
        <v>1296</v>
      </c>
      <c r="C104" s="2258"/>
      <c r="D104" s="2258"/>
      <c r="E104" s="2258"/>
      <c r="F104" s="2258"/>
      <c r="G104" s="2258"/>
      <c r="H104" s="2259"/>
    </row>
    <row r="105" spans="2:8" ht="15" thickBot="1">
      <c r="B105" s="2266"/>
      <c r="C105" s="82" t="s">
        <v>592</v>
      </c>
      <c r="D105" s="81" t="s">
        <v>4</v>
      </c>
      <c r="E105" s="81" t="s">
        <v>23</v>
      </c>
      <c r="F105" s="524" t="s">
        <v>2015</v>
      </c>
      <c r="G105" s="524" t="s">
        <v>2029</v>
      </c>
      <c r="H105" s="145" t="s">
        <v>6</v>
      </c>
    </row>
    <row r="106" spans="2:8" ht="14.4">
      <c r="B106" s="2267"/>
      <c r="C106" s="29" t="s">
        <v>2012</v>
      </c>
      <c r="D106" s="29" t="s">
        <v>2013</v>
      </c>
      <c r="E106" s="8"/>
      <c r="F106" s="525" t="s">
        <v>1333</v>
      </c>
      <c r="G106" s="525" t="s">
        <v>1333</v>
      </c>
      <c r="H106" s="146">
        <v>1950</v>
      </c>
    </row>
    <row r="107" spans="2:8" ht="14.4">
      <c r="B107" s="2267"/>
      <c r="C107" s="29" t="s">
        <v>1334</v>
      </c>
      <c r="D107" s="29" t="s">
        <v>1297</v>
      </c>
      <c r="E107" s="8" t="s">
        <v>1539</v>
      </c>
      <c r="F107" s="525"/>
      <c r="G107" s="525" t="s">
        <v>1333</v>
      </c>
      <c r="H107" s="146">
        <v>750</v>
      </c>
    </row>
    <row r="108" spans="2:8" ht="14.4">
      <c r="B108" s="2267"/>
      <c r="C108" s="80" t="s">
        <v>2028</v>
      </c>
      <c r="D108" s="80" t="s">
        <v>1298</v>
      </c>
      <c r="E108" s="8" t="s">
        <v>2017</v>
      </c>
      <c r="F108" s="525"/>
      <c r="G108" s="525" t="s">
        <v>184</v>
      </c>
      <c r="H108" s="146">
        <v>850</v>
      </c>
    </row>
    <row r="109" spans="2:8" ht="14.4">
      <c r="B109" s="2267"/>
      <c r="C109" s="80" t="s">
        <v>1545</v>
      </c>
      <c r="D109" s="80" t="s">
        <v>1303</v>
      </c>
      <c r="E109" s="8"/>
      <c r="F109" s="525"/>
      <c r="G109" s="525"/>
      <c r="H109" s="146">
        <v>45</v>
      </c>
    </row>
    <row r="110" spans="2:8" ht="14.4">
      <c r="B110" s="2268"/>
      <c r="C110" s="8" t="s">
        <v>1331</v>
      </c>
      <c r="D110" s="8" t="s">
        <v>1300</v>
      </c>
      <c r="E110" s="8" t="s">
        <v>1323</v>
      </c>
      <c r="F110" s="461"/>
      <c r="G110" s="525" t="s">
        <v>1333</v>
      </c>
      <c r="H110" s="147">
        <v>230</v>
      </c>
    </row>
    <row r="111" spans="2:8" ht="14.4">
      <c r="B111" s="2268"/>
      <c r="C111" s="8" t="s">
        <v>1439</v>
      </c>
      <c r="D111" s="8" t="s">
        <v>1302</v>
      </c>
      <c r="E111" s="8" t="s">
        <v>1322</v>
      </c>
      <c r="F111" s="461"/>
      <c r="G111" s="461"/>
      <c r="H111" s="147">
        <v>125</v>
      </c>
    </row>
    <row r="112" spans="2:8" ht="15" thickBot="1">
      <c r="B112" s="2268"/>
      <c r="C112" s="8"/>
      <c r="D112" s="8"/>
      <c r="E112" s="8"/>
      <c r="F112" s="461"/>
      <c r="G112" s="461"/>
      <c r="H112" s="147"/>
    </row>
    <row r="113" spans="2:8" ht="15" thickBot="1">
      <c r="B113" s="2268"/>
      <c r="C113" s="521" t="s">
        <v>2074</v>
      </c>
      <c r="D113" s="522" t="s">
        <v>1307</v>
      </c>
      <c r="E113" s="522" t="s">
        <v>1665</v>
      </c>
      <c r="F113" s="528"/>
      <c r="G113" s="528"/>
      <c r="H113" s="952">
        <v>3850</v>
      </c>
    </row>
    <row r="114" spans="2:8" ht="7.5" customHeight="1" thickBot="1">
      <c r="B114" s="2268"/>
      <c r="C114" s="505"/>
      <c r="D114" s="505"/>
      <c r="E114" s="505"/>
      <c r="F114" s="530"/>
      <c r="G114" s="530"/>
      <c r="H114" s="506"/>
    </row>
    <row r="115" spans="2:8" ht="14.4">
      <c r="B115" s="2268"/>
      <c r="C115" s="503" t="s">
        <v>1304</v>
      </c>
      <c r="D115" s="142"/>
      <c r="E115" s="142"/>
      <c r="F115" s="529"/>
      <c r="G115" s="529"/>
      <c r="H115" s="504"/>
    </row>
    <row r="116" spans="2:8" ht="14.4">
      <c r="B116" s="2268"/>
      <c r="C116" s="12" t="s">
        <v>1328</v>
      </c>
      <c r="D116" s="8" t="s">
        <v>1305</v>
      </c>
      <c r="E116" s="8" t="s">
        <v>1314</v>
      </c>
      <c r="F116" s="461"/>
      <c r="G116" s="461"/>
      <c r="H116" s="147">
        <v>235</v>
      </c>
    </row>
    <row r="117" spans="2:8" ht="14.4">
      <c r="B117" s="2268"/>
      <c r="C117" s="12" t="s">
        <v>1329</v>
      </c>
      <c r="D117" s="8" t="s">
        <v>1306</v>
      </c>
      <c r="E117" s="8" t="s">
        <v>1315</v>
      </c>
      <c r="F117" s="461"/>
      <c r="G117" s="461"/>
      <c r="H117" s="147">
        <v>220</v>
      </c>
    </row>
    <row r="118" spans="2:8" ht="14.4">
      <c r="B118" s="2268"/>
      <c r="C118" s="12" t="s">
        <v>1319</v>
      </c>
      <c r="D118" s="8" t="s">
        <v>1324</v>
      </c>
      <c r="E118" s="8" t="s">
        <v>1326</v>
      </c>
      <c r="F118" s="461"/>
      <c r="G118" s="461"/>
      <c r="H118" s="147">
        <v>400</v>
      </c>
    </row>
    <row r="119" spans="2:8" ht="14.4">
      <c r="B119" s="2268"/>
      <c r="C119" s="12" t="s">
        <v>1320</v>
      </c>
      <c r="D119" s="8" t="s">
        <v>1325</v>
      </c>
      <c r="E119" s="8" t="s">
        <v>1327</v>
      </c>
      <c r="F119" s="461"/>
      <c r="G119" s="461"/>
      <c r="H119" s="147">
        <v>175</v>
      </c>
    </row>
    <row r="120" spans="2:8" ht="14.4">
      <c r="B120" s="2268"/>
      <c r="C120" s="12" t="s">
        <v>2129</v>
      </c>
      <c r="D120" s="8" t="s">
        <v>2131</v>
      </c>
      <c r="E120" s="8" t="s">
        <v>2130</v>
      </c>
      <c r="F120" s="461"/>
      <c r="G120" s="461"/>
      <c r="H120" s="147">
        <v>145</v>
      </c>
    </row>
    <row r="121" spans="2:8" ht="14.4">
      <c r="B121" s="2268"/>
      <c r="C121" s="12" t="s">
        <v>1316</v>
      </c>
      <c r="D121" s="8" t="s">
        <v>1317</v>
      </c>
      <c r="E121" s="8" t="s">
        <v>1318</v>
      </c>
      <c r="F121" s="461"/>
      <c r="G121" s="461"/>
      <c r="H121" s="147">
        <v>125</v>
      </c>
    </row>
    <row r="122" spans="2:8" ht="14.4">
      <c r="B122" s="2268"/>
      <c r="C122" s="29" t="s">
        <v>1542</v>
      </c>
      <c r="D122" s="8" t="s">
        <v>1543</v>
      </c>
      <c r="E122" s="8" t="s">
        <v>1544</v>
      </c>
      <c r="F122" s="461"/>
      <c r="G122" s="461"/>
      <c r="H122" s="147">
        <v>120</v>
      </c>
    </row>
    <row r="123" spans="2:8" ht="15" thickBot="1">
      <c r="B123" s="2269"/>
      <c r="C123" s="49" t="s">
        <v>1332</v>
      </c>
      <c r="D123" s="150" t="s">
        <v>1301</v>
      </c>
      <c r="E123" s="4" t="s">
        <v>1330</v>
      </c>
      <c r="F123" s="526"/>
      <c r="G123" s="526"/>
      <c r="H123" s="472">
        <v>480</v>
      </c>
    </row>
  </sheetData>
  <sheetProtection formatCells="0" formatColumns="0" formatRows="0" insertColumns="0" insertRows="0" insertHyperlinks="0" deleteColumns="0" deleteRows="0" sort="0" autoFilter="0" pivotTables="0"/>
  <mergeCells count="17">
    <mergeCell ref="B105:B123"/>
    <mergeCell ref="B58:H58"/>
    <mergeCell ref="B59:B77"/>
    <mergeCell ref="B81:H81"/>
    <mergeCell ref="B82:B100"/>
    <mergeCell ref="B80:H80"/>
    <mergeCell ref="B103:H103"/>
    <mergeCell ref="B12:H12"/>
    <mergeCell ref="B11:H11"/>
    <mergeCell ref="B2:H2"/>
    <mergeCell ref="B35:H35"/>
    <mergeCell ref="B104:H104"/>
    <mergeCell ref="B34:H34"/>
    <mergeCell ref="B57:H57"/>
    <mergeCell ref="B13:B31"/>
    <mergeCell ref="B3:H3"/>
    <mergeCell ref="B4:B7"/>
  </mergeCells>
  <hyperlinks>
    <hyperlink ref="A1" location="Contents!A1" display="Return" xr:uid="{C72CA747-D044-46AC-A9B5-552CA5801FAD}"/>
    <hyperlink ref="B3" r:id="rId1" xr:uid="{B17F63BC-5F12-437F-A1CE-C31ADE6A888A}"/>
    <hyperlink ref="B104" r:id="rId2" xr:uid="{5F313733-E230-485B-A1B8-E8DA91C90192}"/>
    <hyperlink ref="B12" r:id="rId3" xr:uid="{C8C30E40-B563-4FDA-ADB8-455A00108C98}"/>
    <hyperlink ref="B35" r:id="rId4" xr:uid="{2B1BA627-4F17-4C02-B933-3D10DE2A2046}"/>
    <hyperlink ref="B58" r:id="rId5" xr:uid="{C321DFF9-5FD3-44FB-9CCE-DFD21FAB113C}"/>
    <hyperlink ref="B81" r:id="rId6" xr:uid="{4C56527D-1EB2-481D-8D42-7E5D6AB3DCFB}"/>
  </hyperlinks>
  <pageMargins left="0.7" right="0.7" top="0.75" bottom="0.75" header="0.3" footer="0.3"/>
  <pageSetup paperSize="9" orientation="portrait" r:id="rId7"/>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51</vt:i4>
      </vt:variant>
      <vt:variant>
        <vt:lpstr>Named Ranges</vt:lpstr>
      </vt:variant>
      <vt:variant>
        <vt:i4>7</vt:i4>
      </vt:variant>
    </vt:vector>
  </HeadingPairs>
  <TitlesOfParts>
    <vt:vector size="58" baseType="lpstr">
      <vt:lpstr>Cover</vt:lpstr>
      <vt:lpstr>Contents</vt:lpstr>
      <vt:lpstr>Update Sheet</vt:lpstr>
      <vt:lpstr>Superbike Kit System</vt:lpstr>
      <vt:lpstr>FFM System</vt:lpstr>
      <vt:lpstr>Superstock 600</vt:lpstr>
      <vt:lpstr>Superstock 1000 (KIT) </vt:lpstr>
      <vt:lpstr>World Supersport300 Electronics</vt:lpstr>
      <vt:lpstr>World Supersport (and NG) Elect</vt:lpstr>
      <vt:lpstr>World Supersport Firmware</vt:lpstr>
      <vt:lpstr>Twins Cup Electronics</vt:lpstr>
      <vt:lpstr>MotoAmerica Jr Cup Software</vt:lpstr>
      <vt:lpstr>Quickshifters</vt:lpstr>
      <vt:lpstr>Quickshifters WSS300 (Outdated)</vt:lpstr>
      <vt:lpstr>Add-On Piggyback Modules</vt:lpstr>
      <vt:lpstr>TPMS Systems</vt:lpstr>
      <vt:lpstr>Talent Cup Dataloggers</vt:lpstr>
      <vt:lpstr>Dataloggers</vt:lpstr>
      <vt:lpstr>Superbike Suspension</vt:lpstr>
      <vt:lpstr>SST, SSP Suspension</vt:lpstr>
      <vt:lpstr>Talent Cup Suspension</vt:lpstr>
      <vt:lpstr>Superbike Brakes</vt:lpstr>
      <vt:lpstr>Superport (inc NG) Brake MC</vt:lpstr>
      <vt:lpstr>Approved Brake Caliper Pistons</vt:lpstr>
      <vt:lpstr>Front Brake MC SBK Cup-Stk1000</vt:lpstr>
      <vt:lpstr>MA Twins Cup Hooligans Brakes</vt:lpstr>
      <vt:lpstr>Quick Break </vt:lpstr>
      <vt:lpstr>Engine Covers, Brake Protection</vt:lpstr>
      <vt:lpstr>MotoAmerica Engine Covers</vt:lpstr>
      <vt:lpstr>SBK Cup Allocations</vt:lpstr>
      <vt:lpstr>Stock 600 Clutch</vt:lpstr>
      <vt:lpstr>JrCup Permit Mods Honda</vt:lpstr>
      <vt:lpstr>WSS300 Permit Mods Yamaha (MA)</vt:lpstr>
      <vt:lpstr>WSS Number Colours</vt:lpstr>
      <vt:lpstr>Supersport Permit Modifications</vt:lpstr>
      <vt:lpstr>Supersport Permitted Mods</vt:lpstr>
      <vt:lpstr>Superbike Concessions</vt:lpstr>
      <vt:lpstr>Supersport NG Chassis Kits</vt:lpstr>
      <vt:lpstr>Kramer APX-350 MA</vt:lpstr>
      <vt:lpstr>Supersport NG Ducati PanigaleV2</vt:lpstr>
      <vt:lpstr>Supersport NG Kawasaki ZX-636R</vt:lpstr>
      <vt:lpstr>Supersport NG Honda CBR 600 RR</vt:lpstr>
      <vt:lpstr>Superpsort NG MV Agusta F3800RR</vt:lpstr>
      <vt:lpstr>Supersport NG Yamaha R9 SS NG </vt:lpstr>
      <vt:lpstr>Supersport NG Yamaha R6 SSP NG</vt:lpstr>
      <vt:lpstr>Supersport NG Suzuki GSX-R750</vt:lpstr>
      <vt:lpstr>SSP NG Triumph ST765RS HJ7</vt:lpstr>
      <vt:lpstr>SSP NG Triumph ST765RS HK8 HJ8</vt:lpstr>
      <vt:lpstr>STK1000 Wheels</vt:lpstr>
      <vt:lpstr>Approved Valves</vt:lpstr>
      <vt:lpstr>Explosion Supression Systems</vt:lpstr>
      <vt:lpstr>'Add-On Piggyback Modules'!Print_Area</vt:lpstr>
      <vt:lpstr>Dataloggers!Print_Area</vt:lpstr>
      <vt:lpstr>'Engine Covers, Brake Protection'!Print_Area</vt:lpstr>
      <vt:lpstr>Quickshifters!Print_Area</vt:lpstr>
      <vt:lpstr>'SST, SSP Suspension'!Print_Area</vt:lpstr>
      <vt:lpstr>'Superbike Kit System'!Print_Area</vt:lpstr>
      <vt:lpstr>'Talent Cup Dataloggers'!Print_Area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Eligible Parts List</dc:title>
  <dc:creator>Ludovic Reignier</dc:creator>
  <cp:keywords>All the parts you can use, contact sbk.technical.director@fim.ch</cp:keywords>
  <cp:lastModifiedBy>Tige Daane</cp:lastModifiedBy>
  <cp:lastPrinted>2018-12-30T07:14:51Z</cp:lastPrinted>
  <dcterms:created xsi:type="dcterms:W3CDTF">2015-02-07T23:33:45Z</dcterms:created>
  <dcterms:modified xsi:type="dcterms:W3CDTF">2026-04-13T19:12:28Z</dcterms:modified>
</cp:coreProperties>
</file>