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Tige Temp Folder\Tech Documents\KOTB Eligible Parts List\"/>
    </mc:Choice>
  </mc:AlternateContent>
  <xr:revisionPtr revIDLastSave="0" documentId="8_{7F0ACC6D-EA7B-4FDD-B254-B78AA3E13AF4}" xr6:coauthVersionLast="47" xr6:coauthVersionMax="47" xr10:uidLastSave="{00000000-0000-0000-0000-000000000000}"/>
  <workbookProtection workbookAlgorithmName="SHA-512" workbookHashValue="UTLiN+bkPbZzfG4+qzWc5qsioxA9RMkIalkNLAUh9LyGV5BT6vdMRYXbmFCS8qKF66pmw0PJnY/G8gSsVIwLmA==" workbookSaltValue="7pmTEpVxv2/8ovIC1PLqZw==" workbookSpinCount="100000" lockStructure="1"/>
  <bookViews>
    <workbookView xWindow="-98" yWindow="-98" windowWidth="21795" windowHeight="13875" tabRatio="818" xr2:uid="{00000000-000D-0000-FFFF-FFFF00000000}"/>
  </bookViews>
  <sheets>
    <sheet name="Cover" sheetId="17" r:id="rId1"/>
    <sheet name="Sheet1" sheetId="46" r:id="rId2"/>
    <sheet name="KOTB  Electronics" sheetId="27" r:id="rId3"/>
    <sheet name="KOTB Engine Cases" sheetId="42" r:id="rId4"/>
    <sheet name="RSD Hooligan Electronics" sheetId="43" r:id="rId5"/>
    <sheet name="RSD Hooligan Suspension" sheetId="44" r:id="rId6"/>
    <sheet name="RSD Hooligan Brakes" sheetId="45" r:id="rId7"/>
    <sheet name="KOTB Cup Software" sheetId="28" state="hidden" r:id="rId8"/>
    <sheet name="KOTB Dataloggers" sheetId="24" state="hidden" r:id="rId9"/>
    <sheet name="Superbike Suspension" sheetId="41" state="hidden" r:id="rId10"/>
    <sheet name="Brakes" sheetId="12" state="hidden" r:id="rId11"/>
    <sheet name="Engine Covers, Brake Protection" sheetId="14" state="hidden" r:id="rId12"/>
    <sheet name="MotoAmerica Engine Covers" sheetId="22" state="hidden" r:id="rId13"/>
  </sheets>
  <externalReferences>
    <externalReference r:id="rId14"/>
  </externalReferences>
  <definedNames>
    <definedName name="_xlnm.Print_Area" localSheetId="11">'Engine Covers, Brake Protection'!$B$3:$G$22</definedName>
    <definedName name="_xlnm.Print_Area" localSheetId="8">'KOTB Dataloggers'!$B$5:$M$27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44" l="1"/>
  <c r="J7" i="27" l="1"/>
  <c r="G1" i="24"/>
  <c r="F1" i="14" l="1"/>
  <c r="E1" i="12"/>
  <c r="F2" i="41" l="1"/>
</calcChain>
</file>

<file path=xl/sharedStrings.xml><?xml version="1.0" encoding="utf-8"?>
<sst xmlns="http://schemas.openxmlformats.org/spreadsheetml/2006/main" count="1785" uniqueCount="1043">
  <si>
    <t>Bitubo</t>
  </si>
  <si>
    <t>Contact: Giorgia Mardollo</t>
  </si>
  <si>
    <t>Email: giorgia.m@bitubo.com</t>
  </si>
  <si>
    <t>Fork</t>
  </si>
  <si>
    <t>Part</t>
  </si>
  <si>
    <t>Description</t>
  </si>
  <si>
    <t>Price</t>
  </si>
  <si>
    <t>Shock</t>
  </si>
  <si>
    <t>Notes</t>
  </si>
  <si>
    <t>K-Tech</t>
  </si>
  <si>
    <t xml:space="preserve">Contact: </t>
  </si>
  <si>
    <t xml:space="preserve"> </t>
  </si>
  <si>
    <t>Ohlins</t>
  </si>
  <si>
    <t>Manufacture</t>
  </si>
  <si>
    <t>x</t>
  </si>
  <si>
    <t>Note</t>
  </si>
  <si>
    <t>Freq</t>
  </si>
  <si>
    <t>RPM/Speed</t>
  </si>
  <si>
    <t>AV</t>
  </si>
  <si>
    <t>CAN/RS232</t>
  </si>
  <si>
    <t>Memory</t>
  </si>
  <si>
    <t>Logger</t>
  </si>
  <si>
    <t>Included</t>
  </si>
  <si>
    <t>Contact: Local Dealer</t>
  </si>
  <si>
    <t>Aprilia</t>
  </si>
  <si>
    <t>www-aim-sportline.com</t>
  </si>
  <si>
    <t>Email: info@aim-sportline.com</t>
  </si>
  <si>
    <t>Contact: Purchase from local dealer</t>
  </si>
  <si>
    <t>AIM</t>
  </si>
  <si>
    <t>Various</t>
  </si>
  <si>
    <t>Wiring Harness</t>
  </si>
  <si>
    <t>Application</t>
  </si>
  <si>
    <t>Manufacturer</t>
  </si>
  <si>
    <t>Yamaha</t>
  </si>
  <si>
    <t>Suzuki</t>
  </si>
  <si>
    <t>MV Agusta</t>
  </si>
  <si>
    <t>Kawasaki</t>
  </si>
  <si>
    <t>Honda</t>
  </si>
  <si>
    <t>EBR</t>
  </si>
  <si>
    <t>Ducati</t>
  </si>
  <si>
    <t>BMW</t>
  </si>
  <si>
    <t>Kit</t>
  </si>
  <si>
    <t>Std</t>
  </si>
  <si>
    <t>Connection Cable</t>
  </si>
  <si>
    <t>ECU</t>
  </si>
  <si>
    <t>Price (€)</t>
  </si>
  <si>
    <t xml:space="preserve">Connection Cable </t>
  </si>
  <si>
    <t xml:space="preserve">Phone: +390499903475 </t>
  </si>
  <si>
    <t>Variations</t>
  </si>
  <si>
    <t>FC016RDH24</t>
  </si>
  <si>
    <t>SBK Race Fork</t>
  </si>
  <si>
    <t>27mm Sealed Gas Pressurized Cartridge</t>
  </si>
  <si>
    <t>None</t>
  </si>
  <si>
    <t>FC016RDH24 Custom</t>
  </si>
  <si>
    <t>SBK Race Fork Customised Bottom</t>
  </si>
  <si>
    <t>Fork Bottom Variations (MFR Specific)</t>
  </si>
  <si>
    <t>XXFB1</t>
  </si>
  <si>
    <t>Shock Pneumatic Preload</t>
  </si>
  <si>
    <t xml:space="preserve">Twin Tube, 30mm Solid Piston, 12mm Shaft </t>
  </si>
  <si>
    <t>Various Head, Various Length, Various End Eye</t>
  </si>
  <si>
    <t>XXFB1 Custom</t>
  </si>
  <si>
    <t>Shock Pneumatic Preload Custom Head</t>
  </si>
  <si>
    <t>Shock Hydraulic Preload</t>
  </si>
  <si>
    <t>Shock Hydraulic Preload Custom Head</t>
  </si>
  <si>
    <t>Pair</t>
  </si>
  <si>
    <t>Each</t>
  </si>
  <si>
    <t>MUPO</t>
  </si>
  <si>
    <t xml:space="preserve">Contact: Federico Bolognini </t>
  </si>
  <si>
    <t>Email: federico.bolognini@mupo.it</t>
  </si>
  <si>
    <t>phone: +39 0542671860</t>
  </si>
  <si>
    <t>www.mupo.it</t>
  </si>
  <si>
    <t>F04</t>
  </si>
  <si>
    <t>SBK Front Fork Ø46</t>
  </si>
  <si>
    <t>46mm inner, 30mm pistons, 12mm piston rod</t>
  </si>
  <si>
    <t xml:space="preserve">Fork bottom variations </t>
  </si>
  <si>
    <t xml:space="preserve">A00 </t>
  </si>
  <si>
    <t>AB1 Evo Shock, hydraulic spring preload</t>
  </si>
  <si>
    <t xml:space="preserve">Pressurized, 46 mm piston, 16 mm piston rod </t>
  </si>
  <si>
    <t>Various head, various lenght, various end eye</t>
  </si>
  <si>
    <t>Contact: Mats Larsson</t>
  </si>
  <si>
    <t>Email: mats.larsson@ohlins.se</t>
  </si>
  <si>
    <t>Phone: +46706338112</t>
  </si>
  <si>
    <t>FGR200</t>
  </si>
  <si>
    <t>Production 2012 Fork</t>
  </si>
  <si>
    <t>43mm Inner,Twin Tube 25mm Gas Cartidge</t>
  </si>
  <si>
    <t>RRP</t>
  </si>
  <si>
    <t>FGR202</t>
  </si>
  <si>
    <t>As Above with different outer</t>
  </si>
  <si>
    <t>FGR300</t>
  </si>
  <si>
    <t>Production 2013 Fork</t>
  </si>
  <si>
    <t>R_10482_FIM</t>
  </si>
  <si>
    <t xml:space="preserve">Fork SBK FIM 2014 </t>
  </si>
  <si>
    <t>42mm Inner,Twin Tube 25mm Gas Cartidge</t>
  </si>
  <si>
    <t>Includes Fork Bottom Variations (MFR Specific)</t>
  </si>
  <si>
    <t>R_10537_FIM</t>
  </si>
  <si>
    <t>Includes Fork Bottom Variations, Stiff Outer</t>
  </si>
  <si>
    <t>both above available with lighweight inner tube, R05468, 2015 part</t>
  </si>
  <si>
    <t>TTX 36</t>
  </si>
  <si>
    <t>Production Shock</t>
  </si>
  <si>
    <t xml:space="preserve">Twin Tube, 36mm Solid Piston, ??mm Shaft </t>
  </si>
  <si>
    <t>T36 TTX GP</t>
  </si>
  <si>
    <t>Production 2014 Shock</t>
  </si>
  <si>
    <t>RSP40 FIM 2014</t>
  </si>
  <si>
    <t>FIM Homolgation Unit</t>
  </si>
  <si>
    <t xml:space="preserve">Twin Tube, 40mm Solid Piston, 12mm Shaft </t>
  </si>
  <si>
    <t>Showa</t>
  </si>
  <si>
    <t>Contact: Javier González Solá</t>
  </si>
  <si>
    <t>Phone: +34 617974749</t>
  </si>
  <si>
    <t>T5511-01C/02C-AA-00</t>
  </si>
  <si>
    <t>WSBK 14 KIT Fork (Left/Right Leg)</t>
  </si>
  <si>
    <t>48mm Inner, Twin Tube 25mm Cartridge</t>
  </si>
  <si>
    <t>T5512-007-AA</t>
  </si>
  <si>
    <t>Type K Rear Shock</t>
  </si>
  <si>
    <t xml:space="preserve">Twin Tube, 36mm Solid Piston, 14mm Shaft </t>
  </si>
  <si>
    <t>WSBK 2015</t>
  </si>
  <si>
    <t>T5532-007-AA</t>
  </si>
  <si>
    <t>Type A Rear Shock</t>
  </si>
  <si>
    <t>T5402-007-ZA-TA01</t>
  </si>
  <si>
    <t>Type H Rear Shock</t>
  </si>
  <si>
    <t>Ø335mm</t>
  </si>
  <si>
    <t>Disc Right</t>
  </si>
  <si>
    <t>45220-SJ12-J000-W0</t>
  </si>
  <si>
    <t>Disc Left</t>
  </si>
  <si>
    <t>45120-SJ12-J000-W0</t>
  </si>
  <si>
    <t>Disc</t>
  </si>
  <si>
    <t>81-90-7313-1552</t>
  </si>
  <si>
    <t>Naoki.Tomisawa.111@yutaka-giken.com</t>
  </si>
  <si>
    <t>Contact: Naoki Tomisawa</t>
  </si>
  <si>
    <t>Yutaka</t>
  </si>
  <si>
    <t>S01</t>
  </si>
  <si>
    <t>€ 800,00</t>
  </si>
  <si>
    <t>M01</t>
  </si>
  <si>
    <t>€ 200,00</t>
  </si>
  <si>
    <t>K01P</t>
  </si>
  <si>
    <t>K01</t>
  </si>
  <si>
    <t>H03</t>
  </si>
  <si>
    <t>H01P</t>
  </si>
  <si>
    <t>€ 350,00</t>
  </si>
  <si>
    <t>D09P</t>
  </si>
  <si>
    <t>D09</t>
  </si>
  <si>
    <t>D08P</t>
  </si>
  <si>
    <t>D08</t>
  </si>
  <si>
    <t>D07</t>
  </si>
  <si>
    <t>D04</t>
  </si>
  <si>
    <t>D03</t>
  </si>
  <si>
    <t>B04</t>
  </si>
  <si>
    <t>B02P</t>
  </si>
  <si>
    <t>A01</t>
  </si>
  <si>
    <t>Discs</t>
  </si>
  <si>
    <t>TK Discs</t>
  </si>
  <si>
    <t>SUZUKI WSBK</t>
  </si>
  <si>
    <t>FRONT BRAKE DISKS 330φ – SBK VERSION</t>
  </si>
  <si>
    <t>330-675-M14</t>
  </si>
  <si>
    <t>330-650-M14</t>
  </si>
  <si>
    <t>330-600-M14</t>
  </si>
  <si>
    <t>FRONT BRAKE DISKS 320φ – SBK VERSION</t>
  </si>
  <si>
    <t>320-675-M14</t>
  </si>
  <si>
    <t>320-650-M14</t>
  </si>
  <si>
    <t>320-600-M14</t>
  </si>
  <si>
    <t>FRONT BRAKE DISKS 305φ – SBK VERSION</t>
  </si>
  <si>
    <t>305-675-M14</t>
  </si>
  <si>
    <t>305-650-M14</t>
  </si>
  <si>
    <t>305-600-M14</t>
  </si>
  <si>
    <t>BIMOTA</t>
  </si>
  <si>
    <t>FRONT BRAKE DISKS D330 – WAVE VERSION</t>
  </si>
  <si>
    <t>PR003-14L-R</t>
  </si>
  <si>
    <t>FRONT BRAKE DISKS D320 – WAVE VERSION</t>
  </si>
  <si>
    <t>PR090.13L-R</t>
  </si>
  <si>
    <t>SUZUKI</t>
  </si>
  <si>
    <t>PR089.13L-R</t>
  </si>
  <si>
    <t>HONDA</t>
  </si>
  <si>
    <t>PR088.13L-R</t>
  </si>
  <si>
    <t>KAWASAKI</t>
  </si>
  <si>
    <t>PR087.13L-R</t>
  </si>
  <si>
    <t>PR092.13L-R</t>
  </si>
  <si>
    <t>PR115.13L-R</t>
  </si>
  <si>
    <t>PR116.13L-R</t>
  </si>
  <si>
    <t>YAMAHA</t>
  </si>
  <si>
    <t>PR117.13L-R</t>
  </si>
  <si>
    <t>PR118.13L-R</t>
  </si>
  <si>
    <t>DUCATI</t>
  </si>
  <si>
    <t>PR119.13L-R</t>
  </si>
  <si>
    <t>PR120.13L-R</t>
  </si>
  <si>
    <t>APRILIA</t>
  </si>
  <si>
    <t>PR121.13L-R</t>
  </si>
  <si>
    <t>MV</t>
  </si>
  <si>
    <t>PR122.13L-R</t>
  </si>
  <si>
    <t>FRONT BRAKE DISKS D335 – WAVE VERSION</t>
  </si>
  <si>
    <t>PR093.13L-R</t>
  </si>
  <si>
    <t>PR124.13L-R</t>
  </si>
  <si>
    <t>PR125.13L-R</t>
  </si>
  <si>
    <t>PR126.13L-R</t>
  </si>
  <si>
    <t>PR127.13L-R</t>
  </si>
  <si>
    <t>PR128.13L-R</t>
  </si>
  <si>
    <t>PR129.13L-R</t>
  </si>
  <si>
    <t>PR130.13L-R</t>
  </si>
  <si>
    <t>FRONT BRAKE DISKS D340 – WAVE VERSION</t>
  </si>
  <si>
    <t>PR094.13L-R</t>
  </si>
  <si>
    <t>PR131.13L-R</t>
  </si>
  <si>
    <t>PR132.13L-R</t>
  </si>
  <si>
    <t>PR133.13L-R</t>
  </si>
  <si>
    <t>PR134.13L-R</t>
  </si>
  <si>
    <t>PR135.13L-R</t>
  </si>
  <si>
    <t>PR136.13L-R</t>
  </si>
  <si>
    <t>PR137.13L-R</t>
  </si>
  <si>
    <t>PR138.13L-R</t>
  </si>
  <si>
    <t>FRONT BRAKE DISKS D325 – WAVE VERSION</t>
  </si>
  <si>
    <t>PR091.13L-R</t>
  </si>
  <si>
    <t>PR107.13L-R</t>
  </si>
  <si>
    <t>PR108.13L-R</t>
  </si>
  <si>
    <t>PR109.13L-R</t>
  </si>
  <si>
    <t>PR110.13L-R</t>
  </si>
  <si>
    <t>PR111.13L-R</t>
  </si>
  <si>
    <t>PR112.13L-R</t>
  </si>
  <si>
    <t>PR113.13L-R</t>
  </si>
  <si>
    <t>PR114.13L-R</t>
  </si>
  <si>
    <t>FRONT BRAKE DISKS D340 – BATFLY VERSION</t>
  </si>
  <si>
    <t>PR099.13L-R</t>
  </si>
  <si>
    <t>PR147.13L-R</t>
  </si>
  <si>
    <t>PR148.13L-R</t>
  </si>
  <si>
    <t>PR149.13L-R</t>
  </si>
  <si>
    <t>PR150.13L-R</t>
  </si>
  <si>
    <t>PR151.13L-R</t>
  </si>
  <si>
    <t>PR152.13L-R</t>
  </si>
  <si>
    <t>PR153.13L-R</t>
  </si>
  <si>
    <t>PR154.13L-R</t>
  </si>
  <si>
    <t>PR095.13L-R</t>
  </si>
  <si>
    <t>PR139.13L-R</t>
  </si>
  <si>
    <t>PR140.13L-R</t>
  </si>
  <si>
    <t>PR141.13L-R</t>
  </si>
  <si>
    <t>PR142.13L-R</t>
  </si>
  <si>
    <t>PR143.13L-R</t>
  </si>
  <si>
    <t>PR144.13L-R</t>
  </si>
  <si>
    <t>PR145.13L-R</t>
  </si>
  <si>
    <t>PR146.13L-R</t>
  </si>
  <si>
    <t xml:space="preserve"> + 39 393 911 0729</t>
  </si>
  <si>
    <t>Email:camilla.consonni@it.sunstar.com</t>
  </si>
  <si>
    <t>Contact: Camilla Consonni</t>
  </si>
  <si>
    <t>Sunstar - Braking</t>
  </si>
  <si>
    <t>For Information Only</t>
  </si>
  <si>
    <t>Pad Front SK2013</t>
  </si>
  <si>
    <t>100-C20-9B9A</t>
  </si>
  <si>
    <t xml:space="preserve">  </t>
  </si>
  <si>
    <t>Disc 330 7T (7.0mm)</t>
  </si>
  <si>
    <t>338-C94-900</t>
  </si>
  <si>
    <t>Disc 320 7T (7.0mm)</t>
  </si>
  <si>
    <t>328-C94-900</t>
  </si>
  <si>
    <t>19mm Piston, No Lever</t>
  </si>
  <si>
    <t>Front Master Cylinder</t>
  </si>
  <si>
    <t>193-M00-9BB</t>
  </si>
  <si>
    <t>20-Type 0, (Lever Offset)</t>
  </si>
  <si>
    <t>Front Master Cylinder 2015</t>
  </si>
  <si>
    <t>193-M00-91T</t>
  </si>
  <si>
    <t>19-Type 0, (Lever Offset)</t>
  </si>
  <si>
    <t>193-M00-91S</t>
  </si>
  <si>
    <t>34mm/38mm Piston</t>
  </si>
  <si>
    <t>Caliper Assy Front Righht (High Rigidity)</t>
  </si>
  <si>
    <t>510-C10-90D</t>
  </si>
  <si>
    <t>Caliper Assy Front Left (High Rigidity)</t>
  </si>
  <si>
    <t>510-C00-90D</t>
  </si>
  <si>
    <t>Caliper Assy Front Right</t>
  </si>
  <si>
    <t>510-C10-90E</t>
  </si>
  <si>
    <t>Caliper Assy Front Left</t>
  </si>
  <si>
    <t>510-C00-90E</t>
  </si>
  <si>
    <t>Hydraulics</t>
  </si>
  <si>
    <t>DF496WR</t>
  </si>
  <si>
    <t>DF339WR</t>
  </si>
  <si>
    <t>DF193WA</t>
  </si>
  <si>
    <t>DF013WR</t>
  </si>
  <si>
    <t>DF756W</t>
  </si>
  <si>
    <t>DFP13094</t>
  </si>
  <si>
    <t>DF358CW</t>
  </si>
  <si>
    <t>DF755CW1</t>
  </si>
  <si>
    <t>DF475CW1</t>
  </si>
  <si>
    <t>DF190CW1</t>
  </si>
  <si>
    <t>DF076CW1</t>
  </si>
  <si>
    <t>DF192CW1</t>
  </si>
  <si>
    <t>+34 93 568 90 90</t>
  </si>
  <si>
    <t>Email: marketing@galfer.es</t>
  </si>
  <si>
    <t>Contact: Dario Ortiz</t>
  </si>
  <si>
    <t>Galfer</t>
  </si>
  <si>
    <t>Front Rotor, 9MM, Ventilated &amp; Grooved</t>
  </si>
  <si>
    <t>H0202.13AZ</t>
  </si>
  <si>
    <t>Front Rotor, 5MM, Finned, Grooved, Ductile Iron</t>
  </si>
  <si>
    <t>H0201A.1B6</t>
  </si>
  <si>
    <t>Front Rotor, 5MM, Finned, Grooved</t>
  </si>
  <si>
    <t>H0201.1B6</t>
  </si>
  <si>
    <t>Brembo 90 deg remote adjuster (Option 2)</t>
  </si>
  <si>
    <t>40-6-X98.49</t>
  </si>
  <si>
    <t>Accossato 90 deg remote adjuster (Option 1)</t>
  </si>
  <si>
    <t>AG-AM00100-01</t>
  </si>
  <si>
    <t>Brembo (Option2)</t>
  </si>
  <si>
    <t>40-3-XR011.71</t>
  </si>
  <si>
    <t>Accossato (Option 1)</t>
  </si>
  <si>
    <t>H0507A.1B6</t>
  </si>
  <si>
    <t>Front Caliper Assembly (Option 2)</t>
  </si>
  <si>
    <t>H0110A.13BW</t>
  </si>
  <si>
    <t>Brake Caliper, Front (Option 1)</t>
  </si>
  <si>
    <t>H0110.1B7ZT</t>
  </si>
  <si>
    <t xml:space="preserve">Various Calipers </t>
  </si>
  <si>
    <t>087151XX</t>
  </si>
  <si>
    <t>087150XX</t>
  </si>
  <si>
    <t>XA975XX</t>
  </si>
  <si>
    <t xml:space="preserve">Variations </t>
  </si>
  <si>
    <t>Variations/Notes</t>
  </si>
  <si>
    <t>Hydraulic</t>
  </si>
  <si>
    <t xml:space="preserve"> +39 035 605 2288 </t>
  </si>
  <si>
    <t>Contact: Franco Zonnedda</t>
  </si>
  <si>
    <t>Brembo</t>
  </si>
  <si>
    <t>AM-AG022</t>
  </si>
  <si>
    <t>AM GA 036</t>
  </si>
  <si>
    <t>Caliper Assy Front</t>
  </si>
  <si>
    <t>AGPZ08</t>
  </si>
  <si>
    <t xml:space="preserve">Caliper Assy Front </t>
  </si>
  <si>
    <t>AGPZ01</t>
  </si>
  <si>
    <t>Email: commerciale@agmoto.com</t>
  </si>
  <si>
    <t>Contact: Franco D'Agostino</t>
  </si>
  <si>
    <t>Accossato</t>
  </si>
  <si>
    <t>Composite</t>
  </si>
  <si>
    <t>Plastic, All approved</t>
  </si>
  <si>
    <t>GB Racing</t>
  </si>
  <si>
    <t>All that meet the regulations are approved</t>
  </si>
  <si>
    <t>Engine Covers</t>
  </si>
  <si>
    <t>Various - 2015 Parts</t>
  </si>
  <si>
    <t>Brake Lever Protection</t>
  </si>
  <si>
    <t>Contact: Riccardo Mariani</t>
  </si>
  <si>
    <t>Failed</t>
  </si>
  <si>
    <t>Cruciata</t>
  </si>
  <si>
    <t>Contents</t>
  </si>
  <si>
    <t>Parts</t>
  </si>
  <si>
    <t>EVOL</t>
  </si>
  <si>
    <t>ABS Design</t>
  </si>
  <si>
    <t>Email: tk.brakes@technobike.it                                                                                                (+39)031.3520298</t>
  </si>
  <si>
    <t>Latest design with Zyron Passed</t>
  </si>
  <si>
    <t>Extreme Composites</t>
  </si>
  <si>
    <t>Lesmo</t>
  </si>
  <si>
    <t>Notes Kit</t>
  </si>
  <si>
    <t>Front Disc Wave SBK  KAWASAKI 336x6,5mm</t>
  </si>
  <si>
    <t>Front Disc Wave SBK  HONDA 320x5,5mm</t>
  </si>
  <si>
    <t>Front Disc Wave SBK  KAWASAKI 310x5,5mm</t>
  </si>
  <si>
    <t>Front Disc Wave SBK  YAMAHA 320x5,5mm</t>
  </si>
  <si>
    <t>Front Disc Wave SBK  BMW 320x6mm</t>
  </si>
  <si>
    <t>DF817CW1</t>
  </si>
  <si>
    <t>Front Disc Wave SBK  BMW 320x5,5mm</t>
  </si>
  <si>
    <t>DF070CW1</t>
  </si>
  <si>
    <t>Front Disc Wave SSP HONDA 310x5mm</t>
  </si>
  <si>
    <t>DF184CW1</t>
  </si>
  <si>
    <t>Front Disc Wave SSP KAWASAKI 300x5mm</t>
  </si>
  <si>
    <t>Front Disc Wave SSP SUZUKI 310x5mm</t>
  </si>
  <si>
    <t>DF482CW1</t>
  </si>
  <si>
    <t>Front Disc Wave SSP YAMAHA 310x5mm</t>
  </si>
  <si>
    <t>Rear Disc Wave SBK  KAWASAKI 220x4,5mm</t>
  </si>
  <si>
    <t>Rear Disc Wave SBK  BMW 220x5mm</t>
  </si>
  <si>
    <t>Rear Disc Wave SBK/SSP HONDA 220x3,8mm</t>
  </si>
  <si>
    <t>Rear Disc Wave SBK/SSP KAWASAKI 220x5mm</t>
  </si>
  <si>
    <t>Rear Disc Wave SBK/SSP SUZUKI 220x3,5mm</t>
  </si>
  <si>
    <t>Rear Disc Wave SBK/SSP YAMAHA 220x3,5mm</t>
  </si>
  <si>
    <t>FDxxxG1003</t>
  </si>
  <si>
    <t>Front Pads set SBK/SSP</t>
  </si>
  <si>
    <t>FDxxxG1371</t>
  </si>
  <si>
    <t>Rear Pads set SBK/SSP</t>
  </si>
  <si>
    <r>
      <t xml:space="preserve">Front Brake Disc - </t>
    </r>
    <r>
      <rPr>
        <sz val="11"/>
        <color theme="1"/>
        <rFont val="TechnicBold"/>
        <charset val="2"/>
      </rPr>
      <t>Ø</t>
    </r>
    <r>
      <rPr>
        <sz val="11"/>
        <color theme="1"/>
        <rFont val="Calibri"/>
        <family val="2"/>
        <scheme val="minor"/>
      </rPr>
      <t>320x5mm</t>
    </r>
  </si>
  <si>
    <t>Standard Dimensions Version</t>
  </si>
  <si>
    <t>A01P</t>
  </si>
  <si>
    <t>Rear Brake Disc - Ø220mm</t>
  </si>
  <si>
    <t>Front Brake Disc - Ø320x5mm</t>
  </si>
  <si>
    <t>C01P.xx</t>
  </si>
  <si>
    <t>Rear Brake Disc - Ø220mm - Floating</t>
  </si>
  <si>
    <t>All Models</t>
  </si>
  <si>
    <t>Vers. W.SBK - Measures Customizable</t>
  </si>
  <si>
    <t>C04P.xx</t>
  </si>
  <si>
    <t>Rear Brake Disc - Ø240mm - Floating</t>
  </si>
  <si>
    <t>Front Brake Disc - Ø330x5mm</t>
  </si>
  <si>
    <t>Vers. W.STK</t>
  </si>
  <si>
    <t>Vers. SBK</t>
  </si>
  <si>
    <t>Vers. W.STK - Lightweight</t>
  </si>
  <si>
    <t>Rear Brake Disc - Ø245mm - Floating</t>
  </si>
  <si>
    <t>Front Brake Disc - Ø328x5mm</t>
  </si>
  <si>
    <t>Custom Vers. W.SBK</t>
  </si>
  <si>
    <t>Front Brake Disc - Ø310x5mm</t>
  </si>
  <si>
    <t>M02</t>
  </si>
  <si>
    <t>R01.xx</t>
  </si>
  <si>
    <t>Front Brake Disc - Ø310mm</t>
  </si>
  <si>
    <t>R02.xx</t>
  </si>
  <si>
    <t>Front Brake Disc - Ø320mm</t>
  </si>
  <si>
    <t>R03.xx</t>
  </si>
  <si>
    <t>Front Brake Disc - Ø330mm</t>
  </si>
  <si>
    <r>
      <t xml:space="preserve">Vers. W.SBK - Measures Customizable                               </t>
    </r>
    <r>
      <rPr>
        <sz val="11"/>
        <color theme="1"/>
        <rFont val="Calibri"/>
        <family val="2"/>
        <scheme val="minor"/>
      </rPr>
      <t>( * )</t>
    </r>
  </si>
  <si>
    <t>R04.xx</t>
  </si>
  <si>
    <t>Front Brake Disc - Ø340mm</t>
  </si>
  <si>
    <t>Vers. W.SBK / MotoGP - Measures Customizable</t>
  </si>
  <si>
    <t>R05.xx</t>
  </si>
  <si>
    <t>Front Brake Disc - Ø328mm</t>
  </si>
  <si>
    <t>R06.xx</t>
  </si>
  <si>
    <t>Front Brake Disc - Ø336mm</t>
  </si>
  <si>
    <t>Y05</t>
  </si>
  <si>
    <t>Y05P</t>
  </si>
  <si>
    <t>( * )   Braking Band Interchangeable</t>
  </si>
  <si>
    <t>Starlane</t>
  </si>
  <si>
    <t>Contact: Luca Funiciello</t>
  </si>
  <si>
    <t>www.starlane.com/</t>
  </si>
  <si>
    <t>Fork SBK FIM 2016</t>
  </si>
  <si>
    <t>Sealed Cartridge, FGRR type</t>
  </si>
  <si>
    <t>42mm Inner, 25mm? FGRR sealed cartridge</t>
  </si>
  <si>
    <t>T5511-01C/02C-BA-00</t>
  </si>
  <si>
    <t>WSBK 15 KIT Fork (Left/Right Leg)</t>
  </si>
  <si>
    <t>WSBK 2016</t>
  </si>
  <si>
    <t>Type K2 Rear Shock rev.2016</t>
  </si>
  <si>
    <t>Type K2 Rear Shock rev.2015</t>
  </si>
  <si>
    <t>WSBK 2014</t>
  </si>
  <si>
    <t>T5512-006-EA</t>
  </si>
  <si>
    <t>T5512-006-DA</t>
  </si>
  <si>
    <t>Corsaro</t>
  </si>
  <si>
    <t>GPS Laptimer / Logger</t>
  </si>
  <si>
    <t>328-C94-9AK/AL</t>
  </si>
  <si>
    <t>2016 Version</t>
  </si>
  <si>
    <t>155-017-750</t>
  </si>
  <si>
    <t>DDS Lite</t>
  </si>
  <si>
    <t>Twin Tube system w/o hyd preload adj</t>
  </si>
  <si>
    <t>DDS Pro</t>
  </si>
  <si>
    <t>Twin Tube system with hyd preload adj</t>
  </si>
  <si>
    <t xml:space="preserve">C11 </t>
  </si>
  <si>
    <t>Contact: Eric Trinkley</t>
  </si>
  <si>
    <t>Email: et@penskeshocks.com</t>
  </si>
  <si>
    <t>FT ECU</t>
  </si>
  <si>
    <t>R&amp;G</t>
  </si>
  <si>
    <t xml:space="preserve">Plastic, All Approved </t>
  </si>
  <si>
    <t>Cartridge Through Rod Ø 30</t>
  </si>
  <si>
    <t>MotoAmerica Engine Covers</t>
  </si>
  <si>
    <t>Penske Racing Shocks</t>
  </si>
  <si>
    <t>8785H</t>
  </si>
  <si>
    <t>Hybrid Inerter Shock</t>
  </si>
  <si>
    <t>8785TT</t>
  </si>
  <si>
    <t>Thru Rod Shock</t>
  </si>
  <si>
    <t>Taylor Made</t>
  </si>
  <si>
    <t>System 1, Solo-DL</t>
  </si>
  <si>
    <t>SOLO-DL Logger</t>
  </si>
  <si>
    <t>Race Studio 2</t>
  </si>
  <si>
    <t>Analysis Software</t>
  </si>
  <si>
    <t>USB cable</t>
  </si>
  <si>
    <t>Integrated GPS Antenna</t>
  </si>
  <si>
    <t>Fork SBK FIM 2017</t>
  </si>
  <si>
    <t>R_11242 RVP25</t>
  </si>
  <si>
    <t>Current part 2017</t>
  </si>
  <si>
    <t>510-C00-91J</t>
  </si>
  <si>
    <t>510-C00-91L</t>
  </si>
  <si>
    <t>510-C10-91L</t>
  </si>
  <si>
    <t>510-C10-91J</t>
  </si>
  <si>
    <t>510-C10-91N</t>
  </si>
  <si>
    <t>510-C00-91N</t>
  </si>
  <si>
    <t>Basic System Integrated GPS</t>
  </si>
  <si>
    <t>System 1: CORS</t>
  </si>
  <si>
    <t>Corsaro GPS Laptimer / Logger</t>
  </si>
  <si>
    <t>Sys1</t>
  </si>
  <si>
    <t>Front Master Cylinder 2017</t>
  </si>
  <si>
    <t>193-M00-92L</t>
  </si>
  <si>
    <t>193-M00-92C</t>
  </si>
  <si>
    <t>193-M00-92E</t>
  </si>
  <si>
    <t>193-M00-92M</t>
  </si>
  <si>
    <t>193-M00-92H</t>
  </si>
  <si>
    <t>193-M00-92N</t>
  </si>
  <si>
    <t>193-M00-92P</t>
  </si>
  <si>
    <t>193-M00-92G</t>
  </si>
  <si>
    <t>193-M00-92Q</t>
  </si>
  <si>
    <t>18 Type H0</t>
  </si>
  <si>
    <t>19 Type H0</t>
  </si>
  <si>
    <t>20 type H0</t>
  </si>
  <si>
    <t>18 Type N0</t>
  </si>
  <si>
    <t>19 Type N0</t>
  </si>
  <si>
    <t>20 type N0</t>
  </si>
  <si>
    <t>18 Type B0</t>
  </si>
  <si>
    <t>19 Type B0</t>
  </si>
  <si>
    <t>20 type BD</t>
  </si>
  <si>
    <t>In limit</t>
  </si>
  <si>
    <t>Email: sales@starlane.com</t>
  </si>
  <si>
    <t>R&amp;G Racing</t>
  </si>
  <si>
    <t>Plastic - extremely stiff</t>
  </si>
  <si>
    <t>Moulded Lever Guards</t>
  </si>
  <si>
    <t>XB4D945</t>
  </si>
  <si>
    <t>XB0B1P0</t>
  </si>
  <si>
    <t>XB0B1P1</t>
  </si>
  <si>
    <t>Email: franco_zonnedda@brembo.it</t>
  </si>
  <si>
    <t xml:space="preserve">Notes </t>
  </si>
  <si>
    <t>Software</t>
  </si>
  <si>
    <t>Software Price</t>
  </si>
  <si>
    <t>Part #</t>
  </si>
  <si>
    <t>T5511-01C/02C-B_-00</t>
  </si>
  <si>
    <t>WSBK 17 KIT Fork (Left/Right Leg)</t>
  </si>
  <si>
    <t>Small update of 2015</t>
  </si>
  <si>
    <t>T6041-01C/02C-0_00</t>
  </si>
  <si>
    <t>WSBK 18 KIT Fork (Left/Right Leg)</t>
  </si>
  <si>
    <t>Type K2 Rear Shock rev.2018</t>
  </si>
  <si>
    <t>WSBK 2018</t>
  </si>
  <si>
    <t>510-C00-91Z</t>
  </si>
  <si>
    <t>510-C10-91Z</t>
  </si>
  <si>
    <t>2018 update, 0degree union angle</t>
  </si>
  <si>
    <t>510-C00-92C</t>
  </si>
  <si>
    <t>2018 update, 15degree union angle</t>
  </si>
  <si>
    <t>XB0B180</t>
  </si>
  <si>
    <t>std 2017</t>
  </si>
  <si>
    <t>XB0B181</t>
  </si>
  <si>
    <t>XB0B190</t>
  </si>
  <si>
    <t>caliper EVO BLEEDING VALVES</t>
  </si>
  <si>
    <t>std 2017 + buy quick male valves (*)</t>
  </si>
  <si>
    <t>XB0B191</t>
  </si>
  <si>
    <t>XB0B1H0</t>
  </si>
  <si>
    <t>caliper EVO2 STD BLEEDER</t>
  </si>
  <si>
    <t>std 2018</t>
  </si>
  <si>
    <t>XB0B1H1</t>
  </si>
  <si>
    <t>XB0B1J0</t>
  </si>
  <si>
    <t>caliper EVO2 BLEEDING VALVES</t>
  </si>
  <si>
    <t>std 2018 + buy quick male valves (*)</t>
  </si>
  <si>
    <t>XB0B1J1</t>
  </si>
  <si>
    <t xml:space="preserve">caliper EVO2+ANTIDRAG+STD BLEEDER </t>
  </si>
  <si>
    <t xml:space="preserve"> std 2018 + buy kit 3 </t>
  </si>
  <si>
    <t>XB0B1N0</t>
  </si>
  <si>
    <t>caliper EVO2+BOOSTED+BLEEDING VALVES</t>
  </si>
  <si>
    <t>std 2018 + buy kit 2+buy quick male valves (*)</t>
  </si>
  <si>
    <t>XB0B1N1</t>
  </si>
  <si>
    <t>XB0B1Q0</t>
  </si>
  <si>
    <t>caliper EV02+BLEEDING VALVES+ANTIDRAG</t>
  </si>
  <si>
    <t>std 2018 + buy kit 3+buy quick male valves (*)</t>
  </si>
  <si>
    <t>XB0B1Q1</t>
  </si>
  <si>
    <t>07B36630</t>
  </si>
  <si>
    <t xml:space="preserve">Z04 pad </t>
  </si>
  <si>
    <t>07B36690</t>
  </si>
  <si>
    <t xml:space="preserve">Z04 flag to flag pad  </t>
  </si>
  <si>
    <t>07B36691</t>
  </si>
  <si>
    <t>XB0B1F4</t>
  </si>
  <si>
    <t>Z04 antidrag right pad</t>
  </si>
  <si>
    <t>XB0B1F5</t>
  </si>
  <si>
    <t>Z04 antidrag left pad</t>
  </si>
  <si>
    <t>XB0B1A2</t>
  </si>
  <si>
    <t>Z04 boosted right pad</t>
  </si>
  <si>
    <t>XB0B1A3</t>
  </si>
  <si>
    <t>Z04 boosted left pad</t>
  </si>
  <si>
    <t>XB0B1D4</t>
  </si>
  <si>
    <t>Z04 antidrag + boosted right</t>
  </si>
  <si>
    <t>XB0B1D5</t>
  </si>
  <si>
    <t>Z04 antidrag + boosted left</t>
  </si>
  <si>
    <t>XB4D943</t>
  </si>
  <si>
    <t>XB0B1M4</t>
  </si>
  <si>
    <t>Disc Ø320 Disc with bobbins</t>
  </si>
  <si>
    <t>Carrier Offset, PCD's and thickness</t>
  </si>
  <si>
    <t>Disc Ø328</t>
  </si>
  <si>
    <t>Disc Ø336</t>
  </si>
  <si>
    <t>Disc Ø338,5</t>
  </si>
  <si>
    <t xml:space="preserve">KIT 1 ANTIDRAG+KIT BOOSTED ( 1 caliper ) </t>
  </si>
  <si>
    <t>KIT 3 ANTIDRAG 1 ( caliper )</t>
  </si>
  <si>
    <t>caliper EVO STD Bleeder</t>
  </si>
  <si>
    <t>Kawasaki Ninja 400</t>
  </si>
  <si>
    <t>2015-2017 Yamaha YZF-R3</t>
  </si>
  <si>
    <t>included</t>
  </si>
  <si>
    <t>4P_BNHA_08/ 4P_FTDL_06</t>
  </si>
  <si>
    <t xml:space="preserve">21175-1314 </t>
  </si>
  <si>
    <t>BNHA22/ BNKT22</t>
  </si>
  <si>
    <t>Shock Absorber Cylinder Head</t>
  </si>
  <si>
    <t>Shock Absorber Cylinder Head (Customer Specification)</t>
  </si>
  <si>
    <t>FC022RDH04</t>
  </si>
  <si>
    <t>export@bitubo.com</t>
  </si>
  <si>
    <t>Email: ken.summerton@k-techsuspension.com</t>
  </si>
  <si>
    <t>Phone: +44 1283 559000</t>
  </si>
  <si>
    <t xml:space="preserve">SBK Front Fork KTR-4 </t>
  </si>
  <si>
    <t>Pressurised Cartridge</t>
  </si>
  <si>
    <t>155-017-770</t>
  </si>
  <si>
    <t>155-875-***</t>
  </si>
  <si>
    <t>Customised Outer Tube</t>
  </si>
  <si>
    <t>245-***-***-***</t>
  </si>
  <si>
    <t>255-***-***-***</t>
  </si>
  <si>
    <t>270-950-***</t>
  </si>
  <si>
    <t xml:space="preserve">Pneumatic Preload Adjuster </t>
  </si>
  <si>
    <t>Pnuematic Spring Preload Adjuster</t>
  </si>
  <si>
    <t>255-101-***</t>
  </si>
  <si>
    <t>2 piece lever guard</t>
  </si>
  <si>
    <t>Acerbis</t>
  </si>
  <si>
    <t>See diagrams below - only latest version legal</t>
  </si>
  <si>
    <t>R_12250_B_FIM</t>
  </si>
  <si>
    <t>R_11693_FIM</t>
  </si>
  <si>
    <t>Fork SBK FIM 2019</t>
  </si>
  <si>
    <t>Email: mailto:javier.gonzalez.sola@jp.showa1.com</t>
  </si>
  <si>
    <t>T6041-01C/02C-0_02</t>
  </si>
  <si>
    <t>WSBK 19 KIT Fork (Left/Right Leg)</t>
  </si>
  <si>
    <t>Small update of 2018</t>
  </si>
  <si>
    <t>T6391-01C/02C-0_00</t>
  </si>
  <si>
    <t>Ducati Specific Model</t>
  </si>
  <si>
    <t>T6041-01C/02C-0_01</t>
  </si>
  <si>
    <t>Small update of 2018 and 2019v1</t>
  </si>
  <si>
    <t>T5512-006-T_-00</t>
  </si>
  <si>
    <t>Type K1 Rear Shock rev.2018</t>
  </si>
  <si>
    <t>T6392-006-0</t>
  </si>
  <si>
    <t>Type D Rear Shock</t>
  </si>
  <si>
    <t>193-M00-93LA</t>
  </si>
  <si>
    <t>480-C00-90Z</t>
  </si>
  <si>
    <t>510-C10-92C</t>
  </si>
  <si>
    <t>480-C10-90Z</t>
  </si>
  <si>
    <t>36mm/32mm Piston</t>
  </si>
  <si>
    <t>480-C00-90X</t>
  </si>
  <si>
    <t>480-C10-90X</t>
  </si>
  <si>
    <t>Front Master Cylinder 2019</t>
  </si>
  <si>
    <t>Lever Ratio High</t>
  </si>
  <si>
    <t>Lever Ratio Medium</t>
  </si>
  <si>
    <t>Lever Ratio Low</t>
  </si>
  <si>
    <t>193-M00-94B</t>
  </si>
  <si>
    <t>193-M00-941</t>
  </si>
  <si>
    <t>193-M00-94C</t>
  </si>
  <si>
    <t>FC023RDH04</t>
  </si>
  <si>
    <t>Fork Bottom Variations (MFR Specific) 2018</t>
  </si>
  <si>
    <t>Fork Bottom Variations (MFR Specific) 2019</t>
  </si>
  <si>
    <t>&lt;2018</t>
  </si>
  <si>
    <t>Solo-DL</t>
  </si>
  <si>
    <t>Solo-2-DL</t>
  </si>
  <si>
    <t>https://www.aim-sportline.com/en/products/solo2-solo2dl/technical-specifications.htm</t>
  </si>
  <si>
    <t>https://www.aim-sportline.com/en/products/mxm/technical-specifications.htm</t>
  </si>
  <si>
    <t>MXM</t>
  </si>
  <si>
    <t>Dashboard from control system must be primary display</t>
  </si>
  <si>
    <t>MCU Innovations</t>
  </si>
  <si>
    <t xml:space="preserve">2013-2016 Honda CBR500R </t>
  </si>
  <si>
    <t>38770-MGZ-A03, 38770-MGZ-C02, 38770-MGZ-D02</t>
  </si>
  <si>
    <t>HondaECU 3.x.MASpec</t>
  </si>
  <si>
    <t>USB OBDII Adaptor, OBDII 2 Honda DLC Adaptor</t>
  </si>
  <si>
    <t xml:space="preserve">2017-2018 Honda CBR500R </t>
  </si>
  <si>
    <t>38770-MJW-AQ1</t>
  </si>
  <si>
    <t>Woodcraft</t>
  </si>
  <si>
    <t xml:space="preserve">Aluminum/Plastic </t>
  </si>
  <si>
    <t>CarbonSmith Carbon Guard</t>
  </si>
  <si>
    <t>Contact: Akira OTA</t>
  </si>
  <si>
    <t>Email: a_oota79@abs.nissinkogyo.co.jpp</t>
  </si>
  <si>
    <t>Nissin</t>
  </si>
  <si>
    <t>+81 268 62 5280</t>
  </si>
  <si>
    <t>Panigale V4R specifi longer than above</t>
  </si>
  <si>
    <t>D0046RDH04</t>
  </si>
  <si>
    <t>D0046RDH54</t>
  </si>
  <si>
    <t>Different caliper offset than above</t>
  </si>
  <si>
    <t>Twin Tube, 30mm Solid Piston, 14mm Shaft</t>
  </si>
  <si>
    <t>XXZ31V2</t>
  </si>
  <si>
    <t>XXZB1</t>
  </si>
  <si>
    <t>XXF31</t>
  </si>
  <si>
    <t>XXF31 Custom</t>
  </si>
  <si>
    <t xml:space="preserve">Twin Tube, 30mm Solid Piston, 14mm Shaft </t>
  </si>
  <si>
    <t>FC024RDH04</t>
  </si>
  <si>
    <t>XXF31V2</t>
  </si>
  <si>
    <t>XXF31V2 Custom</t>
  </si>
  <si>
    <t>3D Printed Carbon Fiber</t>
  </si>
  <si>
    <t>ECU SW File Name</t>
  </si>
  <si>
    <t>2MS-H591A-00</t>
  </si>
  <si>
    <t>MotoAmerica Spec Yamaha R3 2MS-H591A-00</t>
  </si>
  <si>
    <t>Software found in "Third Party ECU Images"No other software may be used.</t>
  </si>
  <si>
    <t>2018-2020 Yamaha YZF-R3</t>
  </si>
  <si>
    <t xml:space="preserve">2MS-H591A-01 </t>
  </si>
  <si>
    <t>MotoAmerica Spec Yamaha R3 2MS-H591A-01</t>
  </si>
  <si>
    <t>MotoAmerica Spec Kawasaki 400</t>
  </si>
  <si>
    <t>Software found in "Third Party ECU Images", No other software may be used.</t>
  </si>
  <si>
    <t>Moulded Lever Guards 2020 update</t>
  </si>
  <si>
    <t>Plastic - extremely stiff - Doglegged design</t>
  </si>
  <si>
    <t>F04_SBK_2020</t>
  </si>
  <si>
    <t>Various cartridges avaialble</t>
  </si>
  <si>
    <t>US Contact: Mike Himmelsbach</t>
  </si>
  <si>
    <t>No longer available - legal through end of 2020</t>
  </si>
  <si>
    <t>FGR250A</t>
  </si>
  <si>
    <t>43mm</t>
  </si>
  <si>
    <t>Value Fork</t>
  </si>
  <si>
    <t>R_12250_E_FIM</t>
  </si>
  <si>
    <t>Fork SBK FIM 2020</t>
  </si>
  <si>
    <t>RVP50 FIM 2020</t>
  </si>
  <si>
    <t>16mm shaft</t>
  </si>
  <si>
    <t>Email:  mike.himmelsbach@ohlinsusa.com</t>
  </si>
  <si>
    <t>one and two piece designs approved - USA</t>
  </si>
  <si>
    <t>46mm Inner, 25mm FGRR sealed cartridge</t>
  </si>
  <si>
    <t>Eligible Parts for Competition</t>
  </si>
  <si>
    <t>Eligible Suspension for Superbike World Championship - List</t>
  </si>
  <si>
    <t>Eligible Brake Components for Superbike World Championship - List</t>
  </si>
  <si>
    <t>Eligible Engine Covers and Brake Protection for All World Championship Classes - List</t>
  </si>
  <si>
    <t>Eligible Engline Covers and Brake Protection for All MotoAmerica Classes - List</t>
  </si>
  <si>
    <t>Eligible Loggers for King Of The Baggers</t>
  </si>
  <si>
    <t>S&amp;S ECM</t>
  </si>
  <si>
    <t>DELPHI® STYLE S&amp;S VFI MODULE</t>
  </si>
  <si>
    <t>55-5090</t>
  </si>
  <si>
    <t>S&amp;S Delphi Style VFI Closed Loop Sensor Kit</t>
  </si>
  <si>
    <t>Add-on</t>
  </si>
  <si>
    <t>Price (USD)</t>
  </si>
  <si>
    <t>Knock Sensor Kit (55-5090 module only)</t>
  </si>
  <si>
    <t xml:space="preserve"> technicaldirector@motoamerica.com </t>
  </si>
  <si>
    <t>MAXX ECU</t>
  </si>
  <si>
    <t>MAXX ECU SPORT</t>
  </si>
  <si>
    <t>Thundermaxx</t>
  </si>
  <si>
    <t>Thundermaxx touring models</t>
  </si>
  <si>
    <t>309-xxx</t>
  </si>
  <si>
    <t>Supported Touring models</t>
  </si>
  <si>
    <t>Close loop tuning kit included</t>
  </si>
  <si>
    <t>King Of The Baggers Eligible electronics</t>
  </si>
  <si>
    <t>ITEM NO</t>
  </si>
  <si>
    <t>PART NUMBER</t>
  </si>
  <si>
    <t>QTY</t>
  </si>
  <si>
    <t>MSRP (ea)</t>
  </si>
  <si>
    <t>310-1170</t>
  </si>
  <si>
    <t>Crankcase, Assembly, Stock Bore, Stock Drive Bearing, Packaged, WBlack, 2017-up M-Series Touring</t>
  </si>
  <si>
    <t>31-4199-S</t>
  </si>
  <si>
    <t>Bearing, Inner, Needle, Cam, 1.0" x 1.25" x .50"</t>
  </si>
  <si>
    <t>310-1176</t>
  </si>
  <si>
    <t>Bearing, Balancer Shaft, 2017-up M8 Models</t>
  </si>
  <si>
    <t>31-4085</t>
  </si>
  <si>
    <t>Bearing, Main, 1.651" x 2.584" x .906"</t>
  </si>
  <si>
    <t>50-0413-S</t>
  </si>
  <si>
    <t>Screw, BHC, 1/4-20 x 3/8", Zinc, Alloy Steel</t>
  </si>
  <si>
    <t>50-8160-S</t>
  </si>
  <si>
    <t>Retaining Ring, Internal, 2.731" x .031" x .158", Steel, SAE 1070-1090</t>
  </si>
  <si>
    <t>500-1750</t>
  </si>
  <si>
    <t>Screw, 8-32x5/16", Flat Head, Undercut, Stainless Steel</t>
  </si>
  <si>
    <t>50-8023</t>
  </si>
  <si>
    <t>Pin, Dowel, .557" x .500", Black, Steel</t>
  </si>
  <si>
    <t>500-0849</t>
  </si>
  <si>
    <t>Pin, Dowel, Hollow, Cylinder, .374" x .575", 4 Pack</t>
  </si>
  <si>
    <t>310-1172</t>
  </si>
  <si>
    <t>Stud, Cylinder Base, 7/16-14 UNC x 6.250", Black, Steel</t>
  </si>
  <si>
    <t>310-1213</t>
  </si>
  <si>
    <t>Spacer, Front, Mount, Crankcase, Zinc Plated, 2017-up M Series</t>
  </si>
  <si>
    <t>50-8008</t>
  </si>
  <si>
    <t>O-ring, (-013), .437" ID x .565" OD, Viton®</t>
  </si>
  <si>
    <t>50-7954-S</t>
  </si>
  <si>
    <t>O-ring, (-116), .737" ID x .942" OD, Viton®</t>
  </si>
  <si>
    <t>50-8039</t>
  </si>
  <si>
    <t>O-ring, (-209), .687" ID x .937" OD, Viton®</t>
  </si>
  <si>
    <t>50-8330</t>
  </si>
  <si>
    <t>Plug, Pipe, 3/4 Taper, 1/4-18 NPTF x .460", Zinc, Steel</t>
  </si>
  <si>
    <t>50-8335-S</t>
  </si>
  <si>
    <t>Plug, Drain, Magnetic, 1/2-20, Zinc, Steel</t>
  </si>
  <si>
    <t>50-0054-S</t>
  </si>
  <si>
    <t>Screw, Torx Panhead, Tri-Lobe, 8-32 x 3/8", Zinc, Steel</t>
  </si>
  <si>
    <t>50-0090</t>
  </si>
  <si>
    <t>Screw, HHC, Gr8, 1/4-28 x 5-1/2", Zinc, Steel</t>
  </si>
  <si>
    <t>50-0117</t>
  </si>
  <si>
    <t>Screw, HHC, Gr8, 5/16-18 x 3-1/2", Zinc, Steel</t>
  </si>
  <si>
    <t>50-7034</t>
  </si>
  <si>
    <t>Washer, Flat, .344" x .688" x .065", Zinc, Steel</t>
  </si>
  <si>
    <t>50-7021</t>
  </si>
  <si>
    <t>Washer, Flat, .281" x .625" x .080", Zinc, Steel</t>
  </si>
  <si>
    <t>50-5011</t>
  </si>
  <si>
    <t>Nut, HH, 1/4-28 UNC-2B x .226", Zinc, Steel</t>
  </si>
  <si>
    <t>310-1200</t>
  </si>
  <si>
    <t>Jet, Assembly, Front, Piston Cooling, M-Series</t>
  </si>
  <si>
    <t>310-1201</t>
  </si>
  <si>
    <t>Jet, Assembly, Rear, Piston Cooling, M-Series</t>
  </si>
  <si>
    <t>330-0763</t>
  </si>
  <si>
    <t>Plate, Bearing Retention, Pinion Shaft, M Series</t>
  </si>
  <si>
    <t xml:space="preserve">DESCRIPTION - </t>
  </si>
  <si>
    <t>S&amp;S M8 Harley Davidson engine cases</t>
  </si>
  <si>
    <t>Spare Parts</t>
  </si>
  <si>
    <t xml:space="preserve">S&amp;S  </t>
  </si>
  <si>
    <t>Contact</t>
  </si>
  <si>
    <t>Dean Young - dyoung@sscycle.com - 608-799-5212</t>
  </si>
  <si>
    <t xml:space="preserve">All teams must be approved as KOTB entries to meet price cap of $2000 USD. </t>
  </si>
  <si>
    <t>Knock sensor kit is 42.00 with a connector part #1948</t>
  </si>
  <si>
    <t>MAXX ECU RACE WATERPROOF</t>
  </si>
  <si>
    <t>RSD Super Hooligan Eligible Electronics</t>
  </si>
  <si>
    <t>MotoAmerica King of the Bagger - RSD Super Hooligan eligible part list</t>
  </si>
  <si>
    <t>Not Included</t>
  </si>
  <si>
    <t>Strategy Included : Lambda, Shifter and advanced Functions, IMU, Ignition Driver</t>
  </si>
  <si>
    <t>Mectronik</t>
  </si>
  <si>
    <t xml:space="preserve">Contact - sales@soloengineering.com </t>
  </si>
  <si>
    <t xml:space="preserve">ECU </t>
  </si>
  <si>
    <t>soloOPEN5</t>
  </si>
  <si>
    <t>soloOPEN7</t>
  </si>
  <si>
    <t>Triples</t>
  </si>
  <si>
    <t>Twins</t>
  </si>
  <si>
    <t>703B</t>
  </si>
  <si>
    <t>10900015A</t>
  </si>
  <si>
    <t>68042-99</t>
  </si>
  <si>
    <t>35114-02</t>
  </si>
  <si>
    <t>9298B</t>
  </si>
  <si>
    <t>24605-07</t>
  </si>
  <si>
    <t>Screw, Btm, Torx, Self-Tap</t>
  </si>
  <si>
    <t>Stud, Exhaust</t>
  </si>
  <si>
    <t>Spacer, Front Mount</t>
  </si>
  <si>
    <t>Screw, Flange HD</t>
  </si>
  <si>
    <t>Screw, Self-Tapping</t>
  </si>
  <si>
    <t>Retaining Ring</t>
  </si>
  <si>
    <t>Needle Bearing</t>
  </si>
  <si>
    <t>Jet, Oil, X</t>
  </si>
  <si>
    <t>Bearing, Balancer</t>
  </si>
  <si>
    <t>Roller Bearing</t>
  </si>
  <si>
    <t>HD</t>
  </si>
  <si>
    <r>
      <t xml:space="preserve">Crankcase, Set, Machined - </t>
    </r>
    <r>
      <rPr>
        <sz val="11"/>
        <color rgb="FFFF0000"/>
        <rFont val="Calibri"/>
        <family val="2"/>
        <scheme val="minor"/>
      </rPr>
      <t>Not Sold Seperately</t>
    </r>
  </si>
  <si>
    <t>N/A</t>
  </si>
  <si>
    <t>MotoAmerica King of the Baggers Approved Engine Cases</t>
  </si>
  <si>
    <t xml:space="preserve"> Carl Vandervort  - raceteam@harley-davidson.com</t>
  </si>
  <si>
    <t>The use of originally homologated M8 engine cases will remain approved.</t>
  </si>
  <si>
    <t>Harley-Davidson M8 engine cases</t>
  </si>
  <si>
    <t xml:space="preserve">Harley-Davidson Racing Crankcase PN 24400442  			</t>
  </si>
  <si>
    <t xml:space="preserve">Note: Only Crankcase Assembly (24400442) and Modified Stator (29900146) are unique racing parts, all other are OE service parts which should be ordered from dealer. </t>
  </si>
  <si>
    <t xml:space="preserve">Stator, Assy, 3-Phase, Racing </t>
  </si>
  <si>
    <t xml:space="preserve">Spare Parts </t>
  </si>
  <si>
    <t>Eligible Suspension for MotoAmerica Championship - List</t>
  </si>
  <si>
    <t>Part Number</t>
  </si>
  <si>
    <t>Andreani Group</t>
  </si>
  <si>
    <t>Contact: Damino Evangelisti</t>
  </si>
  <si>
    <t>Email: racing@andreanigroup.com</t>
  </si>
  <si>
    <t>Contact: David Behrend</t>
  </si>
  <si>
    <t>Email: david@fastbikeindustries.com</t>
  </si>
  <si>
    <t>105/xxx</t>
  </si>
  <si>
    <t>Adjustable Cartridge Kit</t>
  </si>
  <si>
    <t>Open Cartridge 20 or 25mm piston</t>
  </si>
  <si>
    <t xml:space="preserve">xxxxxECH29 </t>
  </si>
  <si>
    <t>no more in production but still in use</t>
  </si>
  <si>
    <t>na</t>
  </si>
  <si>
    <t>xxxxxECH29V1</t>
  </si>
  <si>
    <t xml:space="preserve">xxxxxECHA9 </t>
  </si>
  <si>
    <t>xxxxxECHA9V1</t>
  </si>
  <si>
    <t>xxxxxERH09</t>
  </si>
  <si>
    <t>xxxxxERH09V1</t>
  </si>
  <si>
    <t>xxxxxERHA9</t>
  </si>
  <si>
    <t>xxxxxERHA9V1</t>
  </si>
  <si>
    <t xml:space="preserve">xxxxxEBH09 </t>
  </si>
  <si>
    <t>xxxxxEBH09V1</t>
  </si>
  <si>
    <t xml:space="preserve">xxxxxEBH59 </t>
  </si>
  <si>
    <t>xxxxxEBH59V1</t>
  </si>
  <si>
    <t>xxxxxEBH50WOV1</t>
  </si>
  <si>
    <t>xxxxxEBH00WO</t>
  </si>
  <si>
    <t>xxxxxEBH00WOV1</t>
  </si>
  <si>
    <t>xxxxxEBH50WO</t>
  </si>
  <si>
    <t>xxxxxXXFB1</t>
  </si>
  <si>
    <t>xxxxxXXF31V2</t>
  </si>
  <si>
    <t>xxxxxXXF31V2 Custom</t>
  </si>
  <si>
    <t>xxxxxXXF31</t>
  </si>
  <si>
    <t>xxxxxXXF11</t>
  </si>
  <si>
    <t>Shock Manual Preload Custom Head</t>
  </si>
  <si>
    <t>xxxxxXXT11</t>
  </si>
  <si>
    <t>Shock Manual Preload</t>
  </si>
  <si>
    <t>xxxxxXXZB1</t>
  </si>
  <si>
    <t>xxxxxXXZ31</t>
  </si>
  <si>
    <t>xxxxXZ31V2</t>
  </si>
  <si>
    <t>Elka Suspension</t>
  </si>
  <si>
    <t>Contact: John Ilkiw</t>
  </si>
  <si>
    <t>Email: jilkiw@elkasuspension.com</t>
  </si>
  <si>
    <t>ELKA-400xx</t>
  </si>
  <si>
    <t>Stage 4 Shock</t>
  </si>
  <si>
    <t>46mm Piston 2way Comp LS Rebound</t>
  </si>
  <si>
    <t>Stage 4 Shock + Hyd preload</t>
  </si>
  <si>
    <t>46mm Piston 2way Comp LS Reb w/hyd</t>
  </si>
  <si>
    <t>GP Suspension</t>
  </si>
  <si>
    <t>Contact: Corey Neuer</t>
  </si>
  <si>
    <t>Email: corey@gpsuspension.com</t>
  </si>
  <si>
    <t>007-00800-xxx</t>
  </si>
  <si>
    <t>25mm Gas Fork</t>
  </si>
  <si>
    <t>Open Cartridge</t>
  </si>
  <si>
    <t>004-20620-xxx</t>
  </si>
  <si>
    <t>Fork Piston Kit</t>
  </si>
  <si>
    <t>Fork Revalve</t>
  </si>
  <si>
    <t>009-40120-xxx</t>
  </si>
  <si>
    <t>40mm Shock Piston Kit</t>
  </si>
  <si>
    <t>Hitachi Astemo</t>
  </si>
  <si>
    <t>Email: javier.gonzalez_sola.be@hitachiastemo.com</t>
  </si>
  <si>
    <t>TT5711-10B-AA</t>
  </si>
  <si>
    <t>16M ZX-10R</t>
  </si>
  <si>
    <t xml:space="preserve">Cartridge Kit </t>
  </si>
  <si>
    <t>T5051-0S3-0_-00</t>
  </si>
  <si>
    <t>BPF Race</t>
  </si>
  <si>
    <t>T6531-0S3-0_-00</t>
  </si>
  <si>
    <t>Twin Chamber Race</t>
  </si>
  <si>
    <t>T6631-0S3-0_-00</t>
  </si>
  <si>
    <t>T6741-0S3-0_-00</t>
  </si>
  <si>
    <t>T5052-009-ZA-T180</t>
  </si>
  <si>
    <t>Single Tube Race</t>
  </si>
  <si>
    <t>T5752-006-0_-00</t>
  </si>
  <si>
    <t>BFRC-Lite Race</t>
  </si>
  <si>
    <t>T6632-006-0_-00</t>
  </si>
  <si>
    <t>JRI</t>
  </si>
  <si>
    <t>Contact: Marcus McBain</t>
  </si>
  <si>
    <t>Email: mmcbain@jrishocks.com</t>
  </si>
  <si>
    <t>MC/10 Piggyback</t>
  </si>
  <si>
    <t>MC/10 Remote Reservoir</t>
  </si>
  <si>
    <t>MC/10 Street Fighter</t>
  </si>
  <si>
    <t>Contact: Ken Summerton</t>
  </si>
  <si>
    <t>Email: ken.summerton@ktechsuspension.com</t>
  </si>
  <si>
    <t>SSRK-***-***</t>
  </si>
  <si>
    <t>Piston Kit</t>
  </si>
  <si>
    <t>Replacement Piston Kit</t>
  </si>
  <si>
    <t>130-***-***-***</t>
  </si>
  <si>
    <t>20/25IDS Replacement Cartridge</t>
  </si>
  <si>
    <t>Open Cartridge Damping System</t>
  </si>
  <si>
    <t>125-***-***-***</t>
  </si>
  <si>
    <t>RDS Replacement Cartridge</t>
  </si>
  <si>
    <t>155-***-***-***</t>
  </si>
  <si>
    <t>DDS Replacement Cartridge</t>
  </si>
  <si>
    <t>Closed Cartridge Damping System</t>
  </si>
  <si>
    <t>160-***-***-***</t>
  </si>
  <si>
    <t>TRDS Replacement Cartridge</t>
  </si>
  <si>
    <t xml:space="preserve">Twin Tube System </t>
  </si>
  <si>
    <t>Without Hydraulic Preload Adj</t>
  </si>
  <si>
    <t>Twin Tube System</t>
  </si>
  <si>
    <t>With Hydraulic Preload Adj</t>
  </si>
  <si>
    <t>260-***-***-***</t>
  </si>
  <si>
    <t>261-***-***-***</t>
  </si>
  <si>
    <t>RCU TRDS-R</t>
  </si>
  <si>
    <t xml:space="preserve">Pneumatic Pre Load Adjuster </t>
  </si>
  <si>
    <t>Left &amp; Right hand</t>
  </si>
  <si>
    <t>Matris</t>
  </si>
  <si>
    <t>Contact: Alberto MATRIS</t>
  </si>
  <si>
    <t>Email: info@matrisdampers.com</t>
  </si>
  <si>
    <t>F12K112R-P</t>
  </si>
  <si>
    <t>F12R Hydraulic cartridge kit</t>
  </si>
  <si>
    <t>Fork kit (C-R-P)</t>
  </si>
  <si>
    <t>F25K112SA-P</t>
  </si>
  <si>
    <t xml:space="preserve">F25SA Sealed hydraulic cartridge kit </t>
  </si>
  <si>
    <t>MK113.11P2-P</t>
  </si>
  <si>
    <t>M46K+P2 flex-hydraulic spring preload</t>
  </si>
  <si>
    <t>Monoshock (C-R-L-HP)</t>
  </si>
  <si>
    <t>MK113.11R-P</t>
  </si>
  <si>
    <t>M46R Race (flex-hydraulic spring preload)</t>
  </si>
  <si>
    <t>Monoshock (CH-CL-R-L-HP)</t>
  </si>
  <si>
    <t>Mupo Suspension</t>
    <phoneticPr fontId="5" type="noConversion"/>
  </si>
  <si>
    <t>Contact: Federico Bolognini</t>
  </si>
  <si>
    <t>C11</t>
  </si>
  <si>
    <t>Cartridge CSP 30</t>
  </si>
  <si>
    <t>Through rod system with Ø30 mm piston, 12 mm shaft</t>
  </si>
  <si>
    <t xml:space="preserve">C06 </t>
  </si>
  <si>
    <t>Cartridge K911</t>
  </si>
  <si>
    <t>Open cartrdige with Ø30 or Ø25 mm piston, 12 mm shaft</t>
  </si>
  <si>
    <t xml:space="preserve">C05 </t>
  </si>
  <si>
    <t>Cartridge K911 Ø25</t>
  </si>
  <si>
    <t>Open cartrdige with Ø25 mm piston, 12 mm shaft</t>
  </si>
  <si>
    <t>C04</t>
  </si>
  <si>
    <t xml:space="preserve">Cartridge LC-RR  </t>
  </si>
  <si>
    <t>C01</t>
  </si>
  <si>
    <t>Cartridge R-Evolution</t>
  </si>
  <si>
    <t>A0S</t>
  </si>
  <si>
    <t>AB1 Evo Factory with hydraulic spring preload</t>
  </si>
  <si>
    <t>A00</t>
  </si>
  <si>
    <t>AB1 Evo Shock Absorber with hydraulic spring preload</t>
  </si>
  <si>
    <t>A13</t>
  </si>
  <si>
    <t>AB2 Shock Absorber with hydraulic spring preload</t>
  </si>
  <si>
    <t>A04</t>
  </si>
  <si>
    <t>GT1 Shock Absorber with hydraulic spring preload</t>
  </si>
  <si>
    <t>Nitron</t>
  </si>
  <si>
    <t>NTFK25xxxx</t>
  </si>
  <si>
    <t>TVT Cartridge kit</t>
  </si>
  <si>
    <t>NTBK59_RP</t>
  </si>
  <si>
    <t>NTR Shock</t>
  </si>
  <si>
    <t>Contact: Mike Himmelsbach</t>
  </si>
  <si>
    <t>FGK_xxx</t>
  </si>
  <si>
    <t xml:space="preserve">30mm Cartridge </t>
  </si>
  <si>
    <t>30mm Piston Open Cartridge</t>
  </si>
  <si>
    <t>FGR_xxx</t>
  </si>
  <si>
    <t>25mm Cartridge</t>
  </si>
  <si>
    <t>25mm Gas Charged Cartridge</t>
  </si>
  <si>
    <t>FGRR_xxx</t>
  </si>
  <si>
    <r>
      <t xml:space="preserve">25mm Cartridge </t>
    </r>
    <r>
      <rPr>
        <b/>
        <sz val="14"/>
        <color theme="1"/>
        <rFont val="Arial"/>
        <family val="2"/>
      </rPr>
      <t>OUTDATED NOT LEGAL</t>
    </r>
  </si>
  <si>
    <t>25mm Spring Charged Cartridge</t>
  </si>
  <si>
    <t>FKR_xxx</t>
  </si>
  <si>
    <t>T36PR1C1xxx</t>
  </si>
  <si>
    <t>TTx36 Shock</t>
  </si>
  <si>
    <t>S46PR1C1xxx</t>
  </si>
  <si>
    <t>S46 Shock</t>
  </si>
  <si>
    <t>Penske</t>
  </si>
  <si>
    <t>PS-89FK-CARTRIDGE</t>
  </si>
  <si>
    <t>25mm Fork Cartridge</t>
  </si>
  <si>
    <t>Gas Fork Cartridge</t>
  </si>
  <si>
    <t xml:space="preserve">2371 EUR </t>
  </si>
  <si>
    <t>PS-8987 Remote</t>
  </si>
  <si>
    <t>Remote Res 3way adjust</t>
  </si>
  <si>
    <t xml:space="preserve">1140.25 EUR  </t>
  </si>
  <si>
    <t>PS- 8983 Remote</t>
  </si>
  <si>
    <t>Remote Res 2way adjust</t>
  </si>
  <si>
    <t xml:space="preserve">1368.30 EUR  </t>
  </si>
  <si>
    <t>PS-8987- PB</t>
  </si>
  <si>
    <t>Piggy Back Res 3way adj</t>
  </si>
  <si>
    <t xml:space="preserve">1277.08 EUR  </t>
  </si>
  <si>
    <t>PS-8983 - PB</t>
  </si>
  <si>
    <t>Piggy Back Res 2way adj</t>
  </si>
  <si>
    <t xml:space="preserve">1505.13 EUR  </t>
  </si>
  <si>
    <t>Traxxion Dynamics</t>
  </si>
  <si>
    <t>Email: max@traxxion.com</t>
  </si>
  <si>
    <t>Phone:+01 770 403-8760</t>
  </si>
  <si>
    <t>AK-20 Axxion Cartridge</t>
  </si>
  <si>
    <t>20mm open cartridge</t>
  </si>
  <si>
    <t xml:space="preserve">AK-Gas </t>
  </si>
  <si>
    <t>Gas fork cartridge</t>
  </si>
  <si>
    <t>WP</t>
  </si>
  <si>
    <t>Contact: Martin Greilinger</t>
  </si>
  <si>
    <t>Email: Martin.Greilinger@wp-group.com</t>
  </si>
  <si>
    <t>Phone: +43 7744 20240 248</t>
  </si>
  <si>
    <t>Cartridge Kit</t>
  </si>
  <si>
    <t>DDS Complete Forks</t>
  </si>
  <si>
    <t>FGR250</t>
  </si>
  <si>
    <t>complete forks</t>
  </si>
  <si>
    <t xml:space="preserve">For RSD Super Hollligan brake Master cylinders, see FIM National MotoAmerica Eligible Parts for Competition List </t>
  </si>
  <si>
    <t>Super Hooligan Brakes</t>
  </si>
  <si>
    <t xml:space="preserve">For RSD Super Hollligan brake calipers, see Twins Cup section in the  FIM National MotoAmerica Eligible Parts for Competition List </t>
  </si>
  <si>
    <t>UK Race Support</t>
  </si>
  <si>
    <t>SCSD700</t>
  </si>
  <si>
    <t>SCS Delta 700 ECU - used with harness conversion</t>
  </si>
  <si>
    <t>Harness</t>
  </si>
  <si>
    <t>TE-765_Stg_1</t>
  </si>
  <si>
    <t>MXS-S-CAN-XA3MXSST12A010</t>
  </si>
  <si>
    <t>MXS-CR4-XA2MXS12A40R1</t>
  </si>
  <si>
    <t>BD-SW-3BC-SP349</t>
  </si>
  <si>
    <t>BD-SW-3BC-SP544</t>
  </si>
  <si>
    <t>ECU-COM_1</t>
  </si>
  <si>
    <t>Convert harness to work with Delta 700 ECU</t>
  </si>
  <si>
    <t>AiM MXS 1.3 Strada 5" TFT Dash Display with Race Icons</t>
  </si>
  <si>
    <t>AiM MXS 1.3 TFT Motorcycle Dash Data Logger</t>
  </si>
  <si>
    <t>Left Hand Switch Assembly (Map, PIT &amp; TC</t>
  </si>
  <si>
    <t>Right Hand Switch Accembly Run/Stop, Start &amp; Rain Light</t>
  </si>
  <si>
    <t>ECU Comms Interface Cable and Dongle</t>
  </si>
  <si>
    <t>Contact - sales@ukracesupport.co.uk</t>
  </si>
  <si>
    <t>A607****</t>
  </si>
  <si>
    <t>A607*****</t>
  </si>
  <si>
    <t>A679C*******</t>
  </si>
  <si>
    <r>
      <t xml:space="preserve">APEX PRO </t>
    </r>
    <r>
      <rPr>
        <b/>
        <sz val="14"/>
        <color rgb="FF000000"/>
        <rFont val="Arial"/>
        <family val="2"/>
      </rPr>
      <t>6500 Cartridge</t>
    </r>
    <r>
      <rPr>
        <sz val="14"/>
        <color rgb="FF000000"/>
        <rFont val="Arial"/>
        <family val="2"/>
      </rPr>
      <t>        </t>
    </r>
  </si>
  <si>
    <r>
      <t xml:space="preserve">APEX PRO </t>
    </r>
    <r>
      <rPr>
        <b/>
        <sz val="14"/>
        <color rgb="FF000000"/>
        <rFont val="Arial"/>
        <family val="2"/>
      </rPr>
      <t>8500 Cartridge</t>
    </r>
    <r>
      <rPr>
        <sz val="14"/>
        <color rgb="FF000000"/>
        <rFont val="Arial"/>
        <family val="2"/>
      </rPr>
      <t xml:space="preserve">  </t>
    </r>
  </si>
  <si>
    <r>
      <t xml:space="preserve">APEX PRO 8750 </t>
    </r>
    <r>
      <rPr>
        <b/>
        <sz val="14"/>
        <color rgb="FF000000"/>
        <rFont val="Arial"/>
        <family val="2"/>
      </rPr>
      <t>Shock</t>
    </r>
    <r>
      <rPr>
        <sz val="14"/>
        <color rgb="FF000000"/>
        <rFont val="Arial"/>
        <family val="2"/>
      </rPr>
      <t xml:space="preserve">        </t>
    </r>
  </si>
  <si>
    <r>
      <t xml:space="preserve">APEX PRO 6746 </t>
    </r>
    <r>
      <rPr>
        <b/>
        <sz val="14"/>
        <color rgb="FF000000"/>
        <rFont val="Arial"/>
        <family val="2"/>
      </rPr>
      <t>Shock</t>
    </r>
    <r>
      <rPr>
        <sz val="14"/>
        <color rgb="FF000000"/>
        <rFont val="Arial"/>
        <family val="2"/>
      </rPr>
      <t xml:space="preserve">               </t>
    </r>
  </si>
  <si>
    <t xml:space="preserve">FIMNA/AMA/MotoAmerica Homologated Motorcycles List 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</si>
  <si>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Air cooled machines the ECU is free </t>
    </r>
  </si>
  <si>
    <t>FN</t>
  </si>
  <si>
    <t>DESCRIPTION</t>
  </si>
  <si>
    <t>COST</t>
  </si>
  <si>
    <t>OIL PAN ASSY RACING</t>
  </si>
  <si>
    <t>OIL PAN ASSY (OE)</t>
  </si>
  <si>
    <t>41-0030</t>
  </si>
  <si>
    <t>OIL PAN BAFFLE PLATE</t>
  </si>
  <si>
    <t>NOT SOLD INDIVIDUALLY</t>
  </si>
  <si>
    <t>41-0031</t>
  </si>
  <si>
    <t>OIL RETURN CHANNEL</t>
  </si>
  <si>
    <t>41-0032</t>
  </si>
  <si>
    <t>OIL CHANNEL TOP</t>
  </si>
  <si>
    <t>41-0033</t>
  </si>
  <si>
    <t>OIL TRAP DOOR TOP</t>
  </si>
  <si>
    <t>41-0034</t>
  </si>
  <si>
    <t>OIL TRAP DOOR LOWER</t>
  </si>
  <si>
    <t>41-0035</t>
  </si>
  <si>
    <t>OIL TRAP DOOR</t>
  </si>
  <si>
    <t>41-0036</t>
  </si>
  <si>
    <t>TRAP DOOR PIVOT TAB</t>
  </si>
  <si>
    <t>41-0037</t>
  </si>
  <si>
    <t>OIL PAN TEMP BUNG</t>
  </si>
  <si>
    <t>60328-98B</t>
  </si>
  <si>
    <t>PLUG, MAGNETIC ASSY</t>
  </si>
  <si>
    <t>PLUG, OIL PAN</t>
  </si>
  <si>
    <t>NS</t>
  </si>
  <si>
    <t>NA</t>
  </si>
  <si>
    <t>10-32 BHCS</t>
  </si>
  <si>
    <t>Harley-Davidson M8 Iracing Oil Pan</t>
  </si>
  <si>
    <t>Racing Inner Primary cover - 3.21.25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</si>
</sst>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#,##0.00_);[Red]\(&quot;$&quot;#,##0.00\)"/>
    <numFmt numFmtId="44" formatCode="_(&quot;$&quot;* #,##0.00_);_(&quot;$&quot;* \(#,##0.00\);_(&quot;$&quot;* &quot;-&quot;??_);_(@_)"/>
    <numFmt numFmtId="164" formatCode="_ * #,##0.00_)\ [$€-1]_ ;_ * \(#,##0.00\)\ [$€-1]_ ;_ * &quot;-&quot;??_)\ [$€-1]_ ;_ @_ "/>
    <numFmt numFmtId="165" formatCode="#,##0.00\ [$€-C0A]"/>
    <numFmt numFmtId="166" formatCode="[$€-2]\ #,##0.00"/>
    <numFmt numFmtId="167" formatCode="_-* #,##0.00\ [$€-C0A]_-;\-* #,##0.00\ [$€-C0A]_-;_-* &quot;-&quot;??\ [$€-C0A]_-;_-@_-"/>
    <numFmt numFmtId="168" formatCode="#,##0.00\ [$€-1]"/>
    <numFmt numFmtId="169" formatCode="#,##0\ [$€-C0A]"/>
    <numFmt numFmtId="170" formatCode="#,##0.00\ &quot;€&quot;;[Red]\-#,##0.00\ &quot;€&quot;"/>
    <numFmt numFmtId="171" formatCode="[$€-2]\ #,##0.00;[Red]\-[$€-2]\ #,##0.00"/>
    <numFmt numFmtId="172" formatCode="&quot;$&quot;#,##0.00"/>
    <numFmt numFmtId="173" formatCode="#,##0.00\ [$€-1];[Red]\-#,##0.00\ [$€-1]"/>
    <numFmt numFmtId="174" formatCode="&quot;¥&quot;#,##0;[Red]&quot;¥&quot;\-#,##0"/>
    <numFmt numFmtId="175" formatCode="_-* #,##0_-;\-* #,##0_-;_-* &quot;-&quot;_-;_-@_-"/>
    <numFmt numFmtId="176" formatCode="_([$$-409]* #,##0.00_);_([$$-409]* \(#,##0.00\);_([$$-409]* &quot;-&quot;??_);_(@_)"/>
  </numFmts>
  <fonts count="7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 Unicode MS"/>
      <family val="2"/>
    </font>
    <font>
      <b/>
      <sz val="9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7575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echnicBold"/>
      <charset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u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0"/>
      <name val="Arial Unicode MS"/>
      <family val="2"/>
    </font>
    <font>
      <sz val="11"/>
      <color theme="1"/>
      <name val="Calibri"/>
      <family val="2"/>
      <charset val="128"/>
      <scheme val="minor"/>
    </font>
    <font>
      <sz val="11"/>
      <color theme="1"/>
      <name val="Meiryo UI"/>
      <family val="2"/>
      <charset val="128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Calibri"/>
      <family val="3"/>
      <charset val="128"/>
      <scheme val="minor"/>
    </font>
    <font>
      <strike/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"/>
      <family val="2"/>
    </font>
    <font>
      <u/>
      <sz val="14"/>
      <color theme="10"/>
      <name val="Arial"/>
      <family val="2"/>
    </font>
    <font>
      <b/>
      <sz val="14"/>
      <color theme="0"/>
      <name val="Arial"/>
      <family val="2"/>
    </font>
    <font>
      <b/>
      <sz val="11"/>
      <color rgb="FF212121"/>
      <name val="Times New Roman"/>
      <family val="1"/>
    </font>
    <font>
      <sz val="10"/>
      <name val="Open Sans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  <scheme val="minor"/>
    </font>
    <font>
      <sz val="5"/>
      <color rgb="FF374151"/>
      <name val="Segoe UI"/>
      <family val="2"/>
    </font>
    <font>
      <b/>
      <sz val="14"/>
      <color rgb="FF374151"/>
      <name val="Segoe UI"/>
      <family val="2"/>
    </font>
    <font>
      <sz val="11"/>
      <color rgb="FF374151"/>
      <name val="Segoe UI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color rgb="FFFFC000"/>
      <name val="Arial"/>
      <family val="2"/>
    </font>
    <font>
      <sz val="14"/>
      <color rgb="FFFFC00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rgb="FF7030A0"/>
      <name val="Arial"/>
      <family val="2"/>
    </font>
    <font>
      <strike/>
      <sz val="14"/>
      <color theme="1"/>
      <name val="Arial"/>
      <family val="2"/>
    </font>
    <font>
      <b/>
      <strike/>
      <sz val="14"/>
      <color theme="1"/>
      <name val="Arial"/>
      <family val="2"/>
    </font>
    <font>
      <sz val="12"/>
      <color rgb="FF000000"/>
      <name val="-webkit-standard"/>
    </font>
    <font>
      <b/>
      <sz val="12"/>
      <color theme="1"/>
      <name val="Aptos Narrow (Body)"/>
    </font>
    <font>
      <sz val="8"/>
      <name val="Calibri"/>
      <family val="2"/>
      <scheme val="minor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800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695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D9D9D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1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4" fontId="3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35" fillId="0" borderId="0"/>
    <xf numFmtId="38" fontId="35" fillId="0" borderId="0" applyFont="0" applyFill="0" applyBorder="0" applyAlignment="0" applyProtection="0"/>
    <xf numFmtId="0" fontId="36" fillId="0" borderId="0"/>
    <xf numFmtId="175" fontId="14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7" fillId="0" borderId="0">
      <alignment vertical="center"/>
    </xf>
    <xf numFmtId="0" fontId="27" fillId="0" borderId="0"/>
  </cellStyleXfs>
  <cellXfs count="812">
    <xf numFmtId="0" fontId="0" fillId="0" borderId="0" xfId="0"/>
    <xf numFmtId="0" fontId="0" fillId="0" borderId="14" xfId="0" applyBorder="1"/>
    <xf numFmtId="165" fontId="0" fillId="0" borderId="0" xfId="0" applyNumberFormat="1"/>
    <xf numFmtId="165" fontId="0" fillId="0" borderId="34" xfId="0" applyNumberFormat="1" applyBorder="1"/>
    <xf numFmtId="0" fontId="0" fillId="0" borderId="15" xfId="0" applyBorder="1"/>
    <xf numFmtId="165" fontId="0" fillId="0" borderId="12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26" xfId="0" applyBorder="1"/>
    <xf numFmtId="0" fontId="0" fillId="0" borderId="13" xfId="0" applyBorder="1"/>
    <xf numFmtId="165" fontId="0" fillId="0" borderId="17" xfId="0" applyNumberFormat="1" applyBorder="1"/>
    <xf numFmtId="0" fontId="0" fillId="0" borderId="16" xfId="0" applyBorder="1"/>
    <xf numFmtId="0" fontId="0" fillId="0" borderId="39" xfId="0" applyBorder="1"/>
    <xf numFmtId="0" fontId="0" fillId="0" borderId="4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7" xfId="0" applyBorder="1"/>
    <xf numFmtId="0" fontId="0" fillId="0" borderId="42" xfId="0" applyBorder="1"/>
    <xf numFmtId="0" fontId="0" fillId="0" borderId="8" xfId="0" applyBorder="1"/>
    <xf numFmtId="0" fontId="0" fillId="0" borderId="43" xfId="0" applyBorder="1"/>
    <xf numFmtId="0" fontId="0" fillId="7" borderId="5" xfId="0" applyFill="1" applyBorder="1"/>
    <xf numFmtId="0" fontId="0" fillId="7" borderId="4" xfId="0" applyFill="1" applyBorder="1"/>
    <xf numFmtId="0" fontId="5" fillId="0" borderId="4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0" borderId="21" xfId="0" applyBorder="1"/>
    <xf numFmtId="0" fontId="0" fillId="0" borderId="7" xfId="0" applyBorder="1"/>
    <xf numFmtId="0" fontId="0" fillId="0" borderId="54" xfId="0" applyBorder="1"/>
    <xf numFmtId="165" fontId="0" fillId="0" borderId="9" xfId="0" applyNumberFormat="1" applyBorder="1"/>
    <xf numFmtId="165" fontId="0" fillId="7" borderId="2" xfId="0" applyNumberFormat="1" applyFill="1" applyBorder="1"/>
    <xf numFmtId="0" fontId="0" fillId="7" borderId="52" xfId="0" applyFill="1" applyBorder="1"/>
    <xf numFmtId="165" fontId="9" fillId="3" borderId="2" xfId="0" applyNumberFormat="1" applyFont="1" applyFill="1" applyBorder="1" applyAlignment="1">
      <alignment horizontal="right"/>
    </xf>
    <xf numFmtId="0" fontId="9" fillId="3" borderId="38" xfId="0" applyFont="1" applyFill="1" applyBorder="1"/>
    <xf numFmtId="0" fontId="9" fillId="3" borderId="37" xfId="0" applyFont="1" applyFill="1" applyBorder="1"/>
    <xf numFmtId="0" fontId="0" fillId="0" borderId="15" xfId="0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166" fontId="0" fillId="0" borderId="31" xfId="0" applyNumberFormat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65" fontId="0" fillId="0" borderId="47" xfId="0" applyNumberFormat="1" applyBorder="1"/>
    <xf numFmtId="0" fontId="0" fillId="0" borderId="25" xfId="0" applyBorder="1"/>
    <xf numFmtId="165" fontId="0" fillId="0" borderId="31" xfId="0" applyNumberFormat="1" applyBorder="1"/>
    <xf numFmtId="0" fontId="0" fillId="0" borderId="53" xfId="0" applyBorder="1"/>
    <xf numFmtId="0" fontId="0" fillId="0" borderId="30" xfId="0" applyBorder="1"/>
    <xf numFmtId="0" fontId="0" fillId="0" borderId="35" xfId="0" applyBorder="1"/>
    <xf numFmtId="169" fontId="12" fillId="11" borderId="36" xfId="0" applyNumberFormat="1" applyFont="1" applyFill="1" applyBorder="1" applyAlignment="1">
      <alignment horizontal="right"/>
    </xf>
    <xf numFmtId="0" fontId="12" fillId="11" borderId="4" xfId="0" applyFont="1" applyFill="1" applyBorder="1"/>
    <xf numFmtId="0" fontId="12" fillId="11" borderId="37" xfId="0" applyFont="1" applyFill="1" applyBorder="1" applyAlignment="1">
      <alignment horizontal="left"/>
    </xf>
    <xf numFmtId="0" fontId="12" fillId="11" borderId="37" xfId="0" applyFont="1" applyFill="1" applyBorder="1"/>
    <xf numFmtId="0" fontId="12" fillId="11" borderId="36" xfId="0" applyFont="1" applyFill="1" applyBorder="1" applyAlignment="1">
      <alignment horizontal="left"/>
    </xf>
    <xf numFmtId="0" fontId="12" fillId="11" borderId="1" xfId="0" applyFont="1" applyFill="1" applyBorder="1" applyAlignment="1">
      <alignment horizontal="left"/>
    </xf>
    <xf numFmtId="165" fontId="0" fillId="7" borderId="2" xfId="0" applyNumberFormat="1" applyFill="1" applyBorder="1" applyAlignment="1">
      <alignment horizontal="left"/>
    </xf>
    <xf numFmtId="167" fontId="0" fillId="0" borderId="11" xfId="0" applyNumberFormat="1" applyBorder="1"/>
    <xf numFmtId="165" fontId="13" fillId="11" borderId="2" xfId="0" applyNumberFormat="1" applyFont="1" applyFill="1" applyBorder="1" applyAlignment="1">
      <alignment horizontal="right"/>
    </xf>
    <xf numFmtId="0" fontId="13" fillId="11" borderId="38" xfId="0" applyFont="1" applyFill="1" applyBorder="1"/>
    <xf numFmtId="0" fontId="14" fillId="0" borderId="11" xfId="0" applyFont="1" applyBorder="1" applyAlignment="1">
      <alignment horizontal="center"/>
    </xf>
    <xf numFmtId="0" fontId="14" fillId="0" borderId="11" xfId="0" applyFont="1" applyBorder="1"/>
    <xf numFmtId="0" fontId="0" fillId="0" borderId="41" xfId="0" applyBorder="1" applyAlignment="1">
      <alignment horizontal="center"/>
    </xf>
    <xf numFmtId="165" fontId="1" fillId="12" borderId="2" xfId="0" applyNumberFormat="1" applyFont="1" applyFill="1" applyBorder="1" applyAlignment="1">
      <alignment horizontal="right"/>
    </xf>
    <xf numFmtId="0" fontId="1" fillId="12" borderId="38" xfId="0" applyFont="1" applyFill="1" applyBorder="1"/>
    <xf numFmtId="165" fontId="2" fillId="13" borderId="2" xfId="0" applyNumberFormat="1" applyFont="1" applyFill="1" applyBorder="1" applyAlignment="1">
      <alignment horizontal="right"/>
    </xf>
    <xf numFmtId="0" fontId="2" fillId="13" borderId="38" xfId="0" applyFont="1" applyFill="1" applyBorder="1"/>
    <xf numFmtId="165" fontId="0" fillId="0" borderId="9" xfId="0" applyNumberFormat="1" applyBorder="1" applyAlignment="1">
      <alignment horizontal="right"/>
    </xf>
    <xf numFmtId="165" fontId="4" fillId="3" borderId="36" xfId="0" applyNumberFormat="1" applyFont="1" applyFill="1" applyBorder="1" applyAlignment="1">
      <alignment horizontal="right"/>
    </xf>
    <xf numFmtId="0" fontId="4" fillId="3" borderId="52" xfId="0" applyFont="1" applyFill="1" applyBorder="1"/>
    <xf numFmtId="0" fontId="4" fillId="3" borderId="38" xfId="0" applyFont="1" applyFill="1" applyBorder="1"/>
    <xf numFmtId="0" fontId="4" fillId="3" borderId="38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5" fontId="0" fillId="0" borderId="32" xfId="0" applyNumberFormat="1" applyBorder="1"/>
    <xf numFmtId="0" fontId="0" fillId="0" borderId="55" xfId="0" applyBorder="1"/>
    <xf numFmtId="0" fontId="15" fillId="10" borderId="37" xfId="0" applyFont="1" applyFill="1" applyBorder="1"/>
    <xf numFmtId="0" fontId="0" fillId="0" borderId="11" xfId="0" applyBorder="1" applyAlignment="1">
      <alignment horizontal="left"/>
    </xf>
    <xf numFmtId="0" fontId="3" fillId="0" borderId="0" xfId="1"/>
    <xf numFmtId="0" fontId="16" fillId="0" borderId="37" xfId="1" applyFont="1" applyBorder="1"/>
    <xf numFmtId="0" fontId="17" fillId="0" borderId="30" xfId="0" applyFont="1" applyBorder="1" applyAlignment="1">
      <alignment horizontal="left" vertical="center"/>
    </xf>
    <xf numFmtId="166" fontId="0" fillId="0" borderId="32" xfId="0" applyNumberFormat="1" applyBorder="1" applyAlignment="1">
      <alignment horizontal="center" vertical="center"/>
    </xf>
    <xf numFmtId="0" fontId="17" fillId="0" borderId="25" xfId="0" applyFont="1" applyBorder="1"/>
    <xf numFmtId="166" fontId="0" fillId="0" borderId="34" xfId="0" applyNumberFormat="1" applyBorder="1" applyAlignment="1">
      <alignment horizontal="center" vertical="center"/>
    </xf>
    <xf numFmtId="0" fontId="20" fillId="0" borderId="11" xfId="0" applyFont="1" applyBorder="1" applyAlignment="1">
      <alignment horizontal="left" vertical="center" shrinkToFit="1"/>
    </xf>
    <xf numFmtId="0" fontId="20" fillId="0" borderId="16" xfId="0" applyFont="1" applyBorder="1" applyAlignment="1">
      <alignment shrinkToFit="1"/>
    </xf>
    <xf numFmtId="0" fontId="20" fillId="0" borderId="8" xfId="0" applyFont="1" applyBorder="1"/>
    <xf numFmtId="0" fontId="20" fillId="0" borderId="11" xfId="0" applyFont="1" applyBorder="1"/>
    <xf numFmtId="168" fontId="20" fillId="0" borderId="12" xfId="0" applyNumberFormat="1" applyFont="1" applyBorder="1" applyAlignment="1">
      <alignment horizontal="right"/>
    </xf>
    <xf numFmtId="0" fontId="2" fillId="7" borderId="11" xfId="0" applyFont="1" applyFill="1" applyBorder="1"/>
    <xf numFmtId="0" fontId="24" fillId="2" borderId="58" xfId="0" applyFont="1" applyFill="1" applyBorder="1" applyAlignment="1">
      <alignment shrinkToFit="1"/>
    </xf>
    <xf numFmtId="168" fontId="20" fillId="0" borderId="9" xfId="0" applyNumberFormat="1" applyFont="1" applyBorder="1" applyAlignment="1">
      <alignment horizontal="right"/>
    </xf>
    <xf numFmtId="0" fontId="20" fillId="0" borderId="21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left" shrinkToFit="1"/>
    </xf>
    <xf numFmtId="0" fontId="20" fillId="0" borderId="16" xfId="0" applyFont="1" applyBorder="1" applyAlignment="1">
      <alignment horizontal="left" shrinkToFit="1"/>
    </xf>
    <xf numFmtId="0" fontId="23" fillId="0" borderId="13" xfId="0" applyFont="1" applyBorder="1" applyAlignment="1">
      <alignment horizontal="left" shrinkToFit="1"/>
    </xf>
    <xf numFmtId="0" fontId="23" fillId="0" borderId="11" xfId="0" applyFont="1" applyBorder="1" applyAlignment="1">
      <alignment horizontal="left" shrinkToFit="1"/>
    </xf>
    <xf numFmtId="0" fontId="20" fillId="0" borderId="7" xfId="0" applyFont="1" applyBorder="1" applyAlignment="1">
      <alignment horizontal="left" shrinkToFit="1"/>
    </xf>
    <xf numFmtId="0" fontId="20" fillId="0" borderId="8" xfId="0" applyFont="1" applyBorder="1" applyAlignment="1">
      <alignment horizontal="left" shrinkToFit="1"/>
    </xf>
    <xf numFmtId="0" fontId="20" fillId="0" borderId="20" xfId="0" applyFont="1" applyBorder="1" applyAlignment="1">
      <alignment horizontal="left" shrinkToFit="1"/>
    </xf>
    <xf numFmtId="0" fontId="20" fillId="0" borderId="8" xfId="0" applyFont="1" applyBorder="1" applyAlignment="1">
      <alignment horizontal="left" vertical="center" shrinkToFit="1"/>
    </xf>
    <xf numFmtId="0" fontId="20" fillId="0" borderId="0" xfId="0" applyFont="1" applyAlignment="1">
      <alignment horizontal="left" shrinkToFit="1"/>
    </xf>
    <xf numFmtId="0" fontId="20" fillId="0" borderId="27" xfId="0" applyFont="1" applyBorder="1" applyAlignment="1">
      <alignment horizontal="left" shrinkToFit="1"/>
    </xf>
    <xf numFmtId="0" fontId="20" fillId="0" borderId="25" xfId="0" applyFont="1" applyBorder="1" applyAlignment="1">
      <alignment horizontal="left" shrinkToFit="1"/>
    </xf>
    <xf numFmtId="0" fontId="20" fillId="0" borderId="15" xfId="0" applyFont="1" applyBorder="1" applyAlignment="1">
      <alignment horizontal="left" shrinkToFit="1"/>
    </xf>
    <xf numFmtId="0" fontId="25" fillId="0" borderId="0" xfId="1" applyFont="1" applyAlignment="1">
      <alignment shrinkToFit="1"/>
    </xf>
    <xf numFmtId="0" fontId="20" fillId="0" borderId="0" xfId="0" applyFont="1" applyAlignment="1">
      <alignment shrinkToFit="1"/>
    </xf>
    <xf numFmtId="0" fontId="24" fillId="2" borderId="37" xfId="0" applyFont="1" applyFill="1" applyBorder="1" applyAlignment="1">
      <alignment shrinkToFit="1"/>
    </xf>
    <xf numFmtId="0" fontId="20" fillId="7" borderId="4" xfId="0" applyFont="1" applyFill="1" applyBorder="1" applyAlignment="1">
      <alignment horizontal="left" shrinkToFit="1"/>
    </xf>
    <xf numFmtId="0" fontId="20" fillId="7" borderId="5" xfId="0" applyFont="1" applyFill="1" applyBorder="1" applyAlignment="1">
      <alignment horizontal="left" shrinkToFit="1"/>
    </xf>
    <xf numFmtId="0" fontId="20" fillId="0" borderId="21" xfId="0" applyFont="1" applyBorder="1" applyAlignment="1">
      <alignment shrinkToFit="1"/>
    </xf>
    <xf numFmtId="0" fontId="20" fillId="0" borderId="8" xfId="0" applyFont="1" applyBorder="1" applyAlignment="1">
      <alignment shrinkToFit="1"/>
    </xf>
    <xf numFmtId="0" fontId="20" fillId="0" borderId="11" xfId="0" applyFont="1" applyBorder="1" applyAlignment="1">
      <alignment shrinkToFit="1"/>
    </xf>
    <xf numFmtId="0" fontId="20" fillId="0" borderId="27" xfId="0" applyFont="1" applyBorder="1" applyAlignment="1">
      <alignment shrinkToFit="1"/>
    </xf>
    <xf numFmtId="0" fontId="20" fillId="3" borderId="41" xfId="0" applyFont="1" applyFill="1" applyBorder="1" applyAlignment="1">
      <alignment vertical="center" shrinkToFit="1"/>
    </xf>
    <xf numFmtId="0" fontId="20" fillId="3" borderId="11" xfId="0" applyFont="1" applyFill="1" applyBorder="1" applyAlignment="1">
      <alignment vertical="center" shrinkToFit="1"/>
    </xf>
    <xf numFmtId="0" fontId="21" fillId="5" borderId="38" xfId="0" applyFont="1" applyFill="1" applyBorder="1" applyAlignment="1">
      <alignment shrinkToFit="1"/>
    </xf>
    <xf numFmtId="0" fontId="20" fillId="0" borderId="7" xfId="0" applyFont="1" applyBorder="1" applyAlignment="1">
      <alignment shrinkToFit="1"/>
    </xf>
    <xf numFmtId="0" fontId="20" fillId="0" borderId="13" xfId="0" applyFont="1" applyBorder="1" applyAlignment="1">
      <alignment shrinkToFit="1"/>
    </xf>
    <xf numFmtId="0" fontId="20" fillId="0" borderId="26" xfId="0" applyFont="1" applyBorder="1" applyAlignment="1">
      <alignment shrinkToFit="1"/>
    </xf>
    <xf numFmtId="0" fontId="20" fillId="0" borderId="14" xfId="0" applyFont="1" applyBorder="1" applyAlignment="1">
      <alignment shrinkToFit="1"/>
    </xf>
    <xf numFmtId="0" fontId="20" fillId="0" borderId="8" xfId="0" applyFont="1" applyBorder="1" applyAlignment="1">
      <alignment horizontal="center" shrinkToFit="1"/>
    </xf>
    <xf numFmtId="0" fontId="20" fillId="0" borderId="11" xfId="0" applyFont="1" applyBorder="1" applyAlignment="1">
      <alignment horizontal="center" shrinkToFit="1"/>
    </xf>
    <xf numFmtId="168" fontId="20" fillId="7" borderId="2" xfId="0" applyNumberFormat="1" applyFont="1" applyFill="1" applyBorder="1" applyAlignment="1">
      <alignment horizontal="left" shrinkToFit="1"/>
    </xf>
    <xf numFmtId="168" fontId="20" fillId="3" borderId="12" xfId="0" applyNumberFormat="1" applyFont="1" applyFill="1" applyBorder="1" applyAlignment="1">
      <alignment horizontal="right" shrinkToFit="1"/>
    </xf>
    <xf numFmtId="168" fontId="20" fillId="3" borderId="17" xfId="0" applyNumberFormat="1" applyFont="1" applyFill="1" applyBorder="1" applyAlignment="1">
      <alignment horizontal="right" shrinkToFit="1"/>
    </xf>
    <xf numFmtId="168" fontId="20" fillId="0" borderId="22" xfId="0" applyNumberFormat="1" applyFont="1" applyBorder="1" applyAlignment="1">
      <alignment horizontal="right" shrinkToFit="1"/>
    </xf>
    <xf numFmtId="168" fontId="20" fillId="0" borderId="12" xfId="0" applyNumberFormat="1" applyFont="1" applyBorder="1" applyAlignment="1">
      <alignment horizontal="right" shrinkToFit="1"/>
    </xf>
    <xf numFmtId="168" fontId="20" fillId="0" borderId="28" xfId="0" applyNumberFormat="1" applyFont="1" applyBorder="1" applyAlignment="1">
      <alignment horizontal="right" shrinkToFit="1"/>
    </xf>
    <xf numFmtId="168" fontId="20" fillId="0" borderId="9" xfId="0" applyNumberFormat="1" applyFont="1" applyBorder="1" applyAlignment="1">
      <alignment horizontal="right" shrinkToFit="1"/>
    </xf>
    <xf numFmtId="168" fontId="20" fillId="0" borderId="17" xfId="0" applyNumberFormat="1" applyFont="1" applyBorder="1" applyAlignment="1">
      <alignment horizontal="right" shrinkToFit="1"/>
    </xf>
    <xf numFmtId="168" fontId="20" fillId="0" borderId="0" xfId="0" applyNumberFormat="1" applyFont="1" applyAlignment="1">
      <alignment horizontal="right" shrinkToFit="1"/>
    </xf>
    <xf numFmtId="168" fontId="20" fillId="3" borderId="28" xfId="0" applyNumberFormat="1" applyFont="1" applyFill="1" applyBorder="1" applyAlignment="1">
      <alignment horizontal="right" shrinkToFit="1"/>
    </xf>
    <xf numFmtId="168" fontId="21" fillId="5" borderId="2" xfId="0" applyNumberFormat="1" applyFont="1" applyFill="1" applyBorder="1" applyAlignment="1">
      <alignment horizontal="right" shrinkToFit="1"/>
    </xf>
    <xf numFmtId="0" fontId="20" fillId="3" borderId="16" xfId="0" applyFont="1" applyFill="1" applyBorder="1" applyAlignment="1">
      <alignment vertical="center" shrinkToFit="1"/>
    </xf>
    <xf numFmtId="0" fontId="20" fillId="3" borderId="39" xfId="0" applyFont="1" applyFill="1" applyBorder="1" applyAlignment="1">
      <alignment vertical="center" shrinkToFit="1"/>
    </xf>
    <xf numFmtId="0" fontId="24" fillId="2" borderId="3" xfId="0" applyFont="1" applyFill="1" applyBorder="1" applyAlignment="1">
      <alignment shrinkToFit="1"/>
    </xf>
    <xf numFmtId="168" fontId="24" fillId="2" borderId="29" xfId="0" applyNumberFormat="1" applyFont="1" applyFill="1" applyBorder="1" applyAlignment="1">
      <alignment horizontal="right" shrinkToFit="1"/>
    </xf>
    <xf numFmtId="0" fontId="20" fillId="3" borderId="42" xfId="0" applyFont="1" applyFill="1" applyBorder="1" applyAlignment="1">
      <alignment vertical="center" shrinkToFit="1"/>
    </xf>
    <xf numFmtId="0" fontId="20" fillId="3" borderId="27" xfId="0" applyFont="1" applyFill="1" applyBorder="1" applyAlignment="1">
      <alignment vertical="center" shrinkToFit="1"/>
    </xf>
    <xf numFmtId="0" fontId="20" fillId="3" borderId="62" xfId="0" applyFont="1" applyFill="1" applyBorder="1" applyAlignment="1">
      <alignment vertical="center" shrinkToFit="1"/>
    </xf>
    <xf numFmtId="0" fontId="20" fillId="3" borderId="21" xfId="0" applyFont="1" applyFill="1" applyBorder="1" applyAlignment="1">
      <alignment vertical="center" shrinkToFit="1"/>
    </xf>
    <xf numFmtId="168" fontId="20" fillId="3" borderId="22" xfId="0" applyNumberFormat="1" applyFont="1" applyFill="1" applyBorder="1" applyAlignment="1">
      <alignment horizontal="right" shrinkToFit="1"/>
    </xf>
    <xf numFmtId="0" fontId="21" fillId="2" borderId="3" xfId="0" applyFont="1" applyFill="1" applyBorder="1" applyAlignment="1">
      <alignment shrinkToFit="1"/>
    </xf>
    <xf numFmtId="0" fontId="21" fillId="2" borderId="33" xfId="0" applyFont="1" applyFill="1" applyBorder="1" applyAlignment="1">
      <alignment shrinkToFit="1"/>
    </xf>
    <xf numFmtId="168" fontId="21" fillId="2" borderId="18" xfId="0" applyNumberFormat="1" applyFont="1" applyFill="1" applyBorder="1" applyAlignment="1">
      <alignment horizontal="right" shrinkToFit="1"/>
    </xf>
    <xf numFmtId="0" fontId="20" fillId="0" borderId="20" xfId="0" applyFont="1" applyBorder="1" applyAlignment="1">
      <alignment shrinkToFit="1"/>
    </xf>
    <xf numFmtId="0" fontId="20" fillId="0" borderId="17" xfId="0" applyFont="1" applyBorder="1" applyAlignment="1">
      <alignment shrinkToFit="1"/>
    </xf>
    <xf numFmtId="0" fontId="22" fillId="4" borderId="38" xfId="0" applyFont="1" applyFill="1" applyBorder="1" applyAlignment="1">
      <alignment shrinkToFit="1"/>
    </xf>
    <xf numFmtId="0" fontId="22" fillId="4" borderId="37" xfId="0" applyFont="1" applyFill="1" applyBorder="1" applyAlignment="1">
      <alignment shrinkToFit="1"/>
    </xf>
    <xf numFmtId="168" fontId="26" fillId="4" borderId="36" xfId="1" applyNumberFormat="1" applyFont="1" applyFill="1" applyBorder="1" applyAlignment="1">
      <alignment horizontal="right" shrinkToFit="1"/>
    </xf>
    <xf numFmtId="0" fontId="20" fillId="0" borderId="63" xfId="0" applyFont="1" applyBorder="1" applyAlignment="1">
      <alignment shrinkToFit="1"/>
    </xf>
    <xf numFmtId="0" fontId="20" fillId="0" borderId="44" xfId="0" applyFont="1" applyBorder="1" applyAlignment="1">
      <alignment shrinkToFit="1"/>
    </xf>
    <xf numFmtId="0" fontId="20" fillId="0" borderId="46" xfId="0" applyFont="1" applyBorder="1" applyAlignment="1">
      <alignment shrinkToFit="1"/>
    </xf>
    <xf numFmtId="0" fontId="20" fillId="0" borderId="45" xfId="0" applyFont="1" applyBorder="1" applyAlignment="1">
      <alignment shrinkToFit="1"/>
    </xf>
    <xf numFmtId="0" fontId="20" fillId="0" borderId="39" xfId="0" applyFont="1" applyBorder="1" applyAlignment="1">
      <alignment shrinkToFit="1"/>
    </xf>
    <xf numFmtId="166" fontId="20" fillId="0" borderId="17" xfId="0" applyNumberFormat="1" applyFont="1" applyBorder="1" applyAlignment="1">
      <alignment horizontal="right" shrinkToFit="1"/>
    </xf>
    <xf numFmtId="0" fontId="2" fillId="7" borderId="13" xfId="0" applyFont="1" applyFill="1" applyBorder="1"/>
    <xf numFmtId="165" fontId="2" fillId="7" borderId="12" xfId="0" applyNumberFormat="1" applyFont="1" applyFill="1" applyBorder="1"/>
    <xf numFmtId="0" fontId="21" fillId="5" borderId="38" xfId="0" applyFont="1" applyFill="1" applyBorder="1" applyAlignment="1">
      <alignment horizontal="left" shrinkToFit="1"/>
    </xf>
    <xf numFmtId="0" fontId="21" fillId="5" borderId="5" xfId="0" applyFont="1" applyFill="1" applyBorder="1" applyAlignment="1">
      <alignment horizontal="left" shrinkToFit="1"/>
    </xf>
    <xf numFmtId="0" fontId="22" fillId="0" borderId="33" xfId="0" applyFont="1" applyBorder="1" applyAlignment="1">
      <alignment shrinkToFit="1"/>
    </xf>
    <xf numFmtId="0" fontId="22" fillId="0" borderId="61" xfId="0" applyFont="1" applyBorder="1" applyAlignment="1">
      <alignment shrinkToFit="1"/>
    </xf>
    <xf numFmtId="0" fontId="22" fillId="0" borderId="58" xfId="0" applyFont="1" applyBorder="1" applyAlignment="1">
      <alignment shrinkToFit="1"/>
    </xf>
    <xf numFmtId="165" fontId="22" fillId="0" borderId="18" xfId="0" applyNumberFormat="1" applyFont="1" applyBorder="1" applyAlignment="1">
      <alignment shrinkToFit="1"/>
    </xf>
    <xf numFmtId="0" fontId="20" fillId="0" borderId="64" xfId="0" applyFont="1" applyBorder="1" applyAlignment="1">
      <alignment horizontal="left" shrinkToFit="1"/>
    </xf>
    <xf numFmtId="0" fontId="20" fillId="0" borderId="15" xfId="0" applyFont="1" applyBorder="1" applyAlignment="1">
      <alignment shrinkToFit="1"/>
    </xf>
    <xf numFmtId="0" fontId="20" fillId="0" borderId="15" xfId="0" applyFont="1" applyBorder="1" applyAlignment="1">
      <alignment horizontal="center" shrinkToFit="1"/>
    </xf>
    <xf numFmtId="168" fontId="20" fillId="0" borderId="34" xfId="0" applyNumberFormat="1" applyFont="1" applyBorder="1" applyAlignment="1">
      <alignment horizontal="right" shrinkToFit="1"/>
    </xf>
    <xf numFmtId="0" fontId="20" fillId="0" borderId="43" xfId="0" applyFont="1" applyBorder="1"/>
    <xf numFmtId="0" fontId="20" fillId="0" borderId="41" xfId="0" applyFont="1" applyBorder="1"/>
    <xf numFmtId="164" fontId="20" fillId="0" borderId="22" xfId="0" applyNumberFormat="1" applyFont="1" applyBorder="1"/>
    <xf numFmtId="164" fontId="20" fillId="0" borderId="17" xfId="0" applyNumberFormat="1" applyFont="1" applyBorder="1"/>
    <xf numFmtId="0" fontId="21" fillId="5" borderId="52" xfId="0" applyFont="1" applyFill="1" applyBorder="1" applyAlignment="1">
      <alignment shrinkToFit="1"/>
    </xf>
    <xf numFmtId="0" fontId="20" fillId="0" borderId="58" xfId="0" applyFont="1" applyBorder="1" applyAlignment="1">
      <alignment horizontal="left" shrinkToFit="1"/>
    </xf>
    <xf numFmtId="168" fontId="20" fillId="0" borderId="38" xfId="0" applyNumberFormat="1" applyFont="1" applyBorder="1" applyAlignment="1">
      <alignment horizontal="left" shrinkToFit="1"/>
    </xf>
    <xf numFmtId="171" fontId="0" fillId="0" borderId="11" xfId="0" applyNumberFormat="1" applyBorder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0" fillId="0" borderId="27" xfId="0" applyFont="1" applyBorder="1" applyAlignment="1">
      <alignment horizontal="center" shrinkToFit="1"/>
    </xf>
    <xf numFmtId="0" fontId="5" fillId="10" borderId="16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166" fontId="5" fillId="0" borderId="16" xfId="0" applyNumberFormat="1" applyFont="1" applyBorder="1" applyAlignment="1">
      <alignment horizontal="left" vertical="top" wrapText="1"/>
    </xf>
    <xf numFmtId="0" fontId="20" fillId="3" borderId="41" xfId="0" applyFont="1" applyFill="1" applyBorder="1" applyAlignment="1">
      <alignment horizontal="left" vertical="center" shrinkToFit="1"/>
    </xf>
    <xf numFmtId="0" fontId="20" fillId="3" borderId="8" xfId="0" applyFont="1" applyFill="1" applyBorder="1" applyAlignment="1">
      <alignment shrinkToFit="1"/>
    </xf>
    <xf numFmtId="0" fontId="20" fillId="3" borderId="39" xfId="0" applyFont="1" applyFill="1" applyBorder="1" applyAlignment="1">
      <alignment shrinkToFit="1"/>
    </xf>
    <xf numFmtId="0" fontId="20" fillId="3" borderId="16" xfId="0" applyFont="1" applyFill="1" applyBorder="1" applyAlignment="1">
      <alignment shrinkToFit="1"/>
    </xf>
    <xf numFmtId="168" fontId="20" fillId="3" borderId="9" xfId="0" applyNumberFormat="1" applyFont="1" applyFill="1" applyBorder="1" applyAlignment="1">
      <alignment horizontal="right" shrinkToFit="1"/>
    </xf>
    <xf numFmtId="0" fontId="20" fillId="3" borderId="62" xfId="0" applyFont="1" applyFill="1" applyBorder="1" applyAlignment="1">
      <alignment horizontal="left" vertical="center" shrinkToFit="1"/>
    </xf>
    <xf numFmtId="0" fontId="20" fillId="3" borderId="21" xfId="0" applyFont="1" applyFill="1" applyBorder="1" applyAlignment="1">
      <alignment shrinkToFit="1"/>
    </xf>
    <xf numFmtId="0" fontId="21" fillId="4" borderId="37" xfId="0" applyFont="1" applyFill="1" applyBorder="1" applyAlignment="1">
      <alignment shrinkToFit="1"/>
    </xf>
    <xf numFmtId="0" fontId="21" fillId="4" borderId="4" xfId="0" applyFont="1" applyFill="1" applyBorder="1" applyAlignment="1">
      <alignment shrinkToFit="1"/>
    </xf>
    <xf numFmtId="168" fontId="21" fillId="4" borderId="36" xfId="0" applyNumberFormat="1" applyFont="1" applyFill="1" applyBorder="1" applyAlignment="1">
      <alignment horizontal="right" shrinkToFit="1"/>
    </xf>
    <xf numFmtId="0" fontId="0" fillId="7" borderId="59" xfId="0" applyFill="1" applyBorder="1"/>
    <xf numFmtId="172" fontId="0" fillId="0" borderId="0" xfId="0" applyNumberFormat="1" applyAlignment="1">
      <alignment horizontal="right"/>
    </xf>
    <xf numFmtId="172" fontId="0" fillId="0" borderId="12" xfId="0" applyNumberFormat="1" applyBorder="1" applyAlignment="1">
      <alignment horizontal="right"/>
    </xf>
    <xf numFmtId="165" fontId="0" fillId="7" borderId="12" xfId="0" applyNumberFormat="1" applyFill="1" applyBorder="1" applyAlignment="1">
      <alignment horizontal="left"/>
    </xf>
    <xf numFmtId="172" fontId="0" fillId="0" borderId="17" xfId="0" applyNumberFormat="1" applyBorder="1" applyAlignment="1">
      <alignment horizontal="right"/>
    </xf>
    <xf numFmtId="172" fontId="0" fillId="0" borderId="9" xfId="0" applyNumberFormat="1" applyBorder="1" applyAlignment="1">
      <alignment horizontal="right"/>
    </xf>
    <xf numFmtId="165" fontId="0" fillId="7" borderId="37" xfId="0" applyNumberFormat="1" applyFill="1" applyBorder="1"/>
    <xf numFmtId="0" fontId="20" fillId="0" borderId="25" xfId="0" applyFont="1" applyBorder="1" applyAlignment="1">
      <alignment shrinkToFit="1"/>
    </xf>
    <xf numFmtId="0" fontId="20" fillId="0" borderId="66" xfId="0" applyFont="1" applyBorder="1" applyAlignment="1">
      <alignment shrinkToFit="1"/>
    </xf>
    <xf numFmtId="0" fontId="20" fillId="0" borderId="67" xfId="0" applyFont="1" applyBorder="1" applyAlignment="1">
      <alignment horizontal="left" shrinkToFit="1"/>
    </xf>
    <xf numFmtId="0" fontId="20" fillId="0" borderId="43" xfId="0" applyFont="1" applyBorder="1" applyAlignment="1">
      <alignment horizontal="left" shrinkToFit="1"/>
    </xf>
    <xf numFmtId="0" fontId="20" fillId="0" borderId="41" xfId="0" applyFont="1" applyBorder="1" applyAlignment="1">
      <alignment horizontal="left" shrinkToFit="1"/>
    </xf>
    <xf numFmtId="0" fontId="20" fillId="0" borderId="42" xfId="0" applyFont="1" applyBorder="1" applyAlignment="1">
      <alignment horizontal="left" shrinkToFit="1"/>
    </xf>
    <xf numFmtId="0" fontId="20" fillId="0" borderId="54" xfId="0" applyFont="1" applyBorder="1" applyAlignment="1">
      <alignment horizontal="left" shrinkToFit="1"/>
    </xf>
    <xf numFmtId="0" fontId="20" fillId="0" borderId="45" xfId="0" applyFont="1" applyBorder="1" applyAlignment="1">
      <alignment horizontal="left" shrinkToFit="1"/>
    </xf>
    <xf numFmtId="0" fontId="20" fillId="0" borderId="45" xfId="0" applyFont="1" applyBorder="1" applyAlignment="1">
      <alignment horizontal="center" shrinkToFit="1"/>
    </xf>
    <xf numFmtId="0" fontId="0" fillId="0" borderId="14" xfId="0" applyBorder="1" applyAlignment="1">
      <alignment horizontal="left" vertical="top"/>
    </xf>
    <xf numFmtId="166" fontId="5" fillId="0" borderId="17" xfId="0" applyNumberFormat="1" applyFont="1" applyBorder="1" applyAlignment="1">
      <alignment horizontal="left" vertical="top" wrapText="1"/>
    </xf>
    <xf numFmtId="0" fontId="0" fillId="7" borderId="40" xfId="0" applyFill="1" applyBorder="1"/>
    <xf numFmtId="0" fontId="0" fillId="7" borderId="35" xfId="0" applyFill="1" applyBorder="1"/>
    <xf numFmtId="165" fontId="0" fillId="7" borderId="29" xfId="0" applyNumberFormat="1" applyFill="1" applyBorder="1"/>
    <xf numFmtId="0" fontId="14" fillId="0" borderId="41" xfId="0" applyFont="1" applyBorder="1"/>
    <xf numFmtId="0" fontId="14" fillId="0" borderId="11" xfId="0" applyFont="1" applyBorder="1" applyAlignment="1">
      <alignment horizontal="left"/>
    </xf>
    <xf numFmtId="170" fontId="14" fillId="0" borderId="12" xfId="0" applyNumberFormat="1" applyFont="1" applyBorder="1"/>
    <xf numFmtId="0" fontId="14" fillId="0" borderId="41" xfId="0" applyFont="1" applyBorder="1" applyAlignment="1">
      <alignment horizontal="left"/>
    </xf>
    <xf numFmtId="170" fontId="14" fillId="0" borderId="50" xfId="0" applyNumberFormat="1" applyFont="1" applyBorder="1"/>
    <xf numFmtId="0" fontId="14" fillId="0" borderId="13" xfId="0" applyFont="1" applyBorder="1"/>
    <xf numFmtId="0" fontId="14" fillId="0" borderId="54" xfId="0" applyFont="1" applyBorder="1"/>
    <xf numFmtId="0" fontId="14" fillId="0" borderId="16" xfId="0" applyFont="1" applyBorder="1" applyAlignment="1">
      <alignment horizontal="left"/>
    </xf>
    <xf numFmtId="170" fontId="14" fillId="0" borderId="34" xfId="0" applyNumberFormat="1" applyFont="1" applyBorder="1"/>
    <xf numFmtId="49" fontId="13" fillId="11" borderId="2" xfId="0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173" fontId="20" fillId="0" borderId="22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173" fontId="20" fillId="0" borderId="12" xfId="0" applyNumberFormat="1" applyFont="1" applyBorder="1" applyAlignment="1">
      <alignment horizontal="right" vertical="center"/>
    </xf>
    <xf numFmtId="0" fontId="5" fillId="10" borderId="47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6" fontId="5" fillId="9" borderId="18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5" fillId="2" borderId="18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top"/>
    </xf>
    <xf numFmtId="0" fontId="5" fillId="10" borderId="11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166" fontId="5" fillId="0" borderId="11" xfId="0" applyNumberFormat="1" applyFont="1" applyBorder="1" applyAlignment="1">
      <alignment horizontal="left" vertical="top" wrapText="1"/>
    </xf>
    <xf numFmtId="0" fontId="0" fillId="0" borderId="26" xfId="0" applyBorder="1" applyAlignment="1">
      <alignment vertical="top"/>
    </xf>
    <xf numFmtId="0" fontId="5" fillId="10" borderId="27" xfId="0" applyFont="1" applyFill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166" fontId="5" fillId="0" borderId="27" xfId="0" applyNumberFormat="1" applyFont="1" applyBorder="1" applyAlignment="1">
      <alignment horizontal="left" vertical="top" wrapText="1"/>
    </xf>
    <xf numFmtId="0" fontId="28" fillId="9" borderId="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166" fontId="5" fillId="0" borderId="12" xfId="0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166" fontId="5" fillId="0" borderId="12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shrinkToFit="1"/>
    </xf>
    <xf numFmtId="0" fontId="24" fillId="2" borderId="19" xfId="0" applyFont="1" applyFill="1" applyBorder="1" applyAlignment="1">
      <alignment horizontal="left" shrinkToFit="1"/>
    </xf>
    <xf numFmtId="0" fontId="21" fillId="5" borderId="1" xfId="0" applyFont="1" applyFill="1" applyBorder="1" applyAlignment="1">
      <alignment horizontal="left" shrinkToFit="1"/>
    </xf>
    <xf numFmtId="0" fontId="24" fillId="2" borderId="58" xfId="0" applyFont="1" applyFill="1" applyBorder="1" applyAlignment="1">
      <alignment horizontal="left" shrinkToFit="1"/>
    </xf>
    <xf numFmtId="0" fontId="23" fillId="0" borderId="42" xfId="0" applyFont="1" applyBorder="1" applyAlignment="1">
      <alignment horizontal="left" shrinkToFit="1"/>
    </xf>
    <xf numFmtId="0" fontId="23" fillId="0" borderId="27" xfId="0" applyFont="1" applyBorder="1" applyAlignment="1">
      <alignment horizontal="left" shrinkToFit="1"/>
    </xf>
    <xf numFmtId="0" fontId="38" fillId="0" borderId="7" xfId="0" applyFont="1" applyBorder="1" applyAlignment="1">
      <alignment shrinkToFit="1"/>
    </xf>
    <xf numFmtId="0" fontId="38" fillId="0" borderId="8" xfId="0" applyFont="1" applyBorder="1" applyAlignment="1">
      <alignment shrinkToFit="1"/>
    </xf>
    <xf numFmtId="168" fontId="38" fillId="0" borderId="9" xfId="0" applyNumberFormat="1" applyFont="1" applyBorder="1" applyAlignment="1">
      <alignment horizontal="right" shrinkToFit="1"/>
    </xf>
    <xf numFmtId="0" fontId="38" fillId="0" borderId="13" xfId="0" applyFont="1" applyBorder="1" applyAlignment="1">
      <alignment shrinkToFit="1"/>
    </xf>
    <xf numFmtId="0" fontId="38" fillId="0" borderId="11" xfId="0" applyFont="1" applyBorder="1" applyAlignment="1">
      <alignment shrinkToFit="1"/>
    </xf>
    <xf numFmtId="168" fontId="38" fillId="0" borderId="12" xfId="0" applyNumberFormat="1" applyFont="1" applyBorder="1" applyAlignment="1">
      <alignment horizontal="right" shrinkToFit="1"/>
    </xf>
    <xf numFmtId="0" fontId="20" fillId="0" borderId="30" xfId="0" applyFont="1" applyBorder="1" applyAlignment="1">
      <alignment shrinkToFit="1"/>
    </xf>
    <xf numFmtId="0" fontId="20" fillId="0" borderId="53" xfId="0" applyFont="1" applyBorder="1" applyAlignment="1">
      <alignment shrinkToFit="1"/>
    </xf>
    <xf numFmtId="0" fontId="20" fillId="0" borderId="65" xfId="0" applyFont="1" applyBorder="1" applyAlignment="1">
      <alignment shrinkToFit="1"/>
    </xf>
    <xf numFmtId="168" fontId="20" fillId="0" borderId="32" xfId="0" applyNumberFormat="1" applyFont="1" applyBorder="1" applyAlignment="1">
      <alignment horizontal="right" shrinkToFit="1"/>
    </xf>
    <xf numFmtId="0" fontId="39" fillId="0" borderId="13" xfId="0" applyFont="1" applyBorder="1"/>
    <xf numFmtId="0" fontId="39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4" fillId="8" borderId="23" xfId="0" applyFont="1" applyFill="1" applyBorder="1" applyAlignment="1">
      <alignment horizontal="left" shrinkToFit="1"/>
    </xf>
    <xf numFmtId="0" fontId="24" fillId="8" borderId="0" xfId="0" applyFont="1" applyFill="1" applyAlignment="1">
      <alignment shrinkToFit="1"/>
    </xf>
    <xf numFmtId="165" fontId="8" fillId="8" borderId="0" xfId="0" applyNumberFormat="1" applyFont="1" applyFill="1"/>
    <xf numFmtId="0" fontId="21" fillId="4" borderId="11" xfId="0" applyFont="1" applyFill="1" applyBorder="1" applyAlignment="1">
      <alignment horizontal="left" shrinkToFit="1"/>
    </xf>
    <xf numFmtId="168" fontId="20" fillId="4" borderId="11" xfId="0" applyNumberFormat="1" applyFont="1" applyFill="1" applyBorder="1" applyAlignment="1">
      <alignment horizontal="right" shrinkToFit="1"/>
    </xf>
    <xf numFmtId="0" fontId="1" fillId="20" borderId="11" xfId="0" applyFont="1" applyFill="1" applyBorder="1" applyAlignment="1">
      <alignment horizontal="left"/>
    </xf>
    <xf numFmtId="0" fontId="1" fillId="20" borderId="11" xfId="0" applyFont="1" applyFill="1" applyBorder="1"/>
    <xf numFmtId="0" fontId="8" fillId="17" borderId="0" xfId="0" applyFont="1" applyFill="1"/>
    <xf numFmtId="165" fontId="8" fillId="17" borderId="0" xfId="0" applyNumberFormat="1" applyFont="1" applyFill="1"/>
    <xf numFmtId="0" fontId="8" fillId="17" borderId="0" xfId="0" applyFont="1" applyFill="1" applyAlignment="1">
      <alignment horizontal="left"/>
    </xf>
    <xf numFmtId="0" fontId="40" fillId="0" borderId="0" xfId="0" applyFont="1"/>
    <xf numFmtId="0" fontId="41" fillId="15" borderId="36" xfId="2" applyFont="1" applyFill="1" applyBorder="1" applyAlignment="1">
      <alignment horizontal="left"/>
    </xf>
    <xf numFmtId="0" fontId="41" fillId="15" borderId="37" xfId="2" applyFont="1" applyFill="1" applyBorder="1"/>
    <xf numFmtId="0" fontId="41" fillId="15" borderId="38" xfId="2" applyFont="1" applyFill="1" applyBorder="1"/>
    <xf numFmtId="0" fontId="41" fillId="15" borderId="1" xfId="2" applyFont="1" applyFill="1" applyBorder="1"/>
    <xf numFmtId="165" fontId="41" fillId="15" borderId="2" xfId="2" applyNumberFormat="1" applyFont="1" applyFill="1" applyBorder="1"/>
    <xf numFmtId="0" fontId="42" fillId="16" borderId="33" xfId="2" applyFont="1" applyFill="1" applyBorder="1" applyAlignment="1">
      <alignment horizontal="left"/>
    </xf>
    <xf numFmtId="0" fontId="42" fillId="16" borderId="40" xfId="2" applyFont="1" applyFill="1" applyBorder="1" applyAlignment="1">
      <alignment horizontal="left"/>
    </xf>
    <xf numFmtId="0" fontId="42" fillId="16" borderId="35" xfId="2" applyFont="1" applyFill="1" applyBorder="1" applyAlignment="1">
      <alignment horizontal="left"/>
    </xf>
    <xf numFmtId="165" fontId="42" fillId="16" borderId="29" xfId="2" applyNumberFormat="1" applyFont="1" applyFill="1" applyBorder="1" applyAlignment="1">
      <alignment horizontal="left"/>
    </xf>
    <xf numFmtId="0" fontId="42" fillId="0" borderId="14" xfId="2" applyFont="1" applyBorder="1"/>
    <xf numFmtId="0" fontId="42" fillId="0" borderId="39" xfId="2" applyFont="1" applyBorder="1"/>
    <xf numFmtId="0" fontId="42" fillId="0" borderId="16" xfId="2" applyFont="1" applyBorder="1"/>
    <xf numFmtId="0" fontId="42" fillId="0" borderId="16" xfId="2" applyFont="1" applyBorder="1" applyAlignment="1">
      <alignment horizontal="center"/>
    </xf>
    <xf numFmtId="165" fontId="42" fillId="0" borderId="17" xfId="2" applyNumberFormat="1" applyFont="1" applyBorder="1"/>
    <xf numFmtId="0" fontId="42" fillId="0" borderId="43" xfId="2" applyFont="1" applyBorder="1"/>
    <xf numFmtId="0" fontId="42" fillId="0" borderId="8" xfId="2" applyFont="1" applyBorder="1"/>
    <xf numFmtId="0" fontId="42" fillId="0" borderId="8" xfId="2" applyFont="1" applyBorder="1" applyAlignment="1">
      <alignment horizontal="center"/>
    </xf>
    <xf numFmtId="165" fontId="42" fillId="0" borderId="9" xfId="2" applyNumberFormat="1" applyFont="1" applyBorder="1"/>
    <xf numFmtId="0" fontId="42" fillId="0" borderId="55" xfId="2" applyFont="1" applyBorder="1"/>
    <xf numFmtId="0" fontId="42" fillId="0" borderId="53" xfId="2" applyFont="1" applyBorder="1"/>
    <xf numFmtId="0" fontId="42" fillId="0" borderId="53" xfId="2" applyFont="1" applyBorder="1" applyAlignment="1">
      <alignment horizontal="center"/>
    </xf>
    <xf numFmtId="165" fontId="42" fillId="0" borderId="32" xfId="2" applyNumberFormat="1" applyFont="1" applyBorder="1"/>
    <xf numFmtId="165" fontId="40" fillId="0" borderId="0" xfId="0" applyNumberFormat="1" applyFont="1"/>
    <xf numFmtId="0" fontId="43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65" fontId="40" fillId="0" borderId="0" xfId="0" applyNumberFormat="1" applyFont="1" applyAlignment="1">
      <alignment horizontal="left"/>
    </xf>
    <xf numFmtId="0" fontId="44" fillId="0" borderId="0" xfId="1" applyFont="1"/>
    <xf numFmtId="0" fontId="45" fillId="6" borderId="36" xfId="0" applyFont="1" applyFill="1" applyBorder="1" applyAlignment="1">
      <alignment horizontal="left"/>
    </xf>
    <xf numFmtId="0" fontId="45" fillId="6" borderId="37" xfId="0" applyFont="1" applyFill="1" applyBorder="1"/>
    <xf numFmtId="0" fontId="45" fillId="6" borderId="38" xfId="0" applyFont="1" applyFill="1" applyBorder="1"/>
    <xf numFmtId="0" fontId="45" fillId="6" borderId="36" xfId="0" applyFont="1" applyFill="1" applyBorder="1"/>
    <xf numFmtId="0" fontId="44" fillId="6" borderId="37" xfId="1" applyFont="1" applyFill="1" applyBorder="1"/>
    <xf numFmtId="165" fontId="45" fillId="6" borderId="36" xfId="0" applyNumberFormat="1" applyFont="1" applyFill="1" applyBorder="1" applyAlignment="1">
      <alignment horizontal="right"/>
    </xf>
    <xf numFmtId="0" fontId="40" fillId="7" borderId="33" xfId="0" applyFont="1" applyFill="1" applyBorder="1" applyAlignment="1">
      <alignment horizontal="left"/>
    </xf>
    <xf numFmtId="0" fontId="40" fillId="7" borderId="40" xfId="0" applyFont="1" applyFill="1" applyBorder="1" applyAlignment="1">
      <alignment horizontal="left"/>
    </xf>
    <xf numFmtId="0" fontId="40" fillId="7" borderId="35" xfId="0" applyFont="1" applyFill="1" applyBorder="1" applyAlignment="1">
      <alignment horizontal="left"/>
    </xf>
    <xf numFmtId="0" fontId="40" fillId="7" borderId="35" xfId="0" applyFont="1" applyFill="1" applyBorder="1" applyAlignment="1">
      <alignment horizontal="center"/>
    </xf>
    <xf numFmtId="165" fontId="40" fillId="7" borderId="29" xfId="0" applyNumberFormat="1" applyFont="1" applyFill="1" applyBorder="1" applyAlignment="1">
      <alignment horizontal="left"/>
    </xf>
    <xf numFmtId="0" fontId="40" fillId="0" borderId="27" xfId="0" applyFont="1" applyBorder="1"/>
    <xf numFmtId="0" fontId="40" fillId="0" borderId="27" xfId="0" applyFont="1" applyBorder="1" applyAlignment="1">
      <alignment horizontal="center"/>
    </xf>
    <xf numFmtId="165" fontId="40" fillId="0" borderId="28" xfId="0" applyNumberFormat="1" applyFont="1" applyBorder="1"/>
    <xf numFmtId="0" fontId="45" fillId="6" borderId="1" xfId="0" applyFont="1" applyFill="1" applyBorder="1" applyAlignment="1">
      <alignment horizontal="center" vertical="center" textRotation="90"/>
    </xf>
    <xf numFmtId="0" fontId="40" fillId="0" borderId="4" xfId="0" applyFont="1" applyBorder="1"/>
    <xf numFmtId="0" fontId="40" fillId="0" borderId="52" xfId="0" applyFont="1" applyBorder="1"/>
    <xf numFmtId="0" fontId="40" fillId="0" borderId="5" xfId="0" applyFont="1" applyBorder="1"/>
    <xf numFmtId="0" fontId="40" fillId="0" borderId="5" xfId="0" applyFont="1" applyBorder="1" applyAlignment="1">
      <alignment horizontal="center"/>
    </xf>
    <xf numFmtId="165" fontId="40" fillId="0" borderId="2" xfId="0" applyNumberFormat="1" applyFont="1" applyBorder="1"/>
    <xf numFmtId="0" fontId="0" fillId="0" borderId="0" xfId="0" applyAlignment="1">
      <alignment horizontal="center" vertical="center"/>
    </xf>
    <xf numFmtId="0" fontId="49" fillId="4" borderId="11" xfId="0" applyFont="1" applyFill="1" applyBorder="1" applyAlignment="1">
      <alignment horizontal="center"/>
    </xf>
    <xf numFmtId="0" fontId="49" fillId="4" borderId="11" xfId="0" applyFont="1" applyFill="1" applyBorder="1"/>
    <xf numFmtId="0" fontId="48" fillId="4" borderId="11" xfId="0" applyFont="1" applyFill="1" applyBorder="1"/>
    <xf numFmtId="172" fontId="49" fillId="4" borderId="11" xfId="0" applyNumberFormat="1" applyFont="1" applyFill="1" applyBorder="1" applyAlignment="1">
      <alignment horizontal="center"/>
    </xf>
    <xf numFmtId="0" fontId="48" fillId="21" borderId="11" xfId="0" applyFont="1" applyFill="1" applyBorder="1" applyAlignment="1">
      <alignment horizontal="center"/>
    </xf>
    <xf numFmtId="0" fontId="48" fillId="21" borderId="11" xfId="0" applyFont="1" applyFill="1" applyBorder="1"/>
    <xf numFmtId="172" fontId="48" fillId="21" borderId="11" xfId="0" applyNumberFormat="1" applyFont="1" applyFill="1" applyBorder="1" applyAlignment="1">
      <alignment horizontal="center"/>
    </xf>
    <xf numFmtId="0" fontId="51" fillId="22" borderId="11" xfId="0" applyFont="1" applyFill="1" applyBorder="1" applyAlignment="1">
      <alignment horizontal="center"/>
    </xf>
    <xf numFmtId="0" fontId="51" fillId="22" borderId="11" xfId="0" applyFont="1" applyFill="1" applyBorder="1"/>
    <xf numFmtId="0" fontId="27" fillId="18" borderId="1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1" fillId="10" borderId="11" xfId="0" applyFont="1" applyFill="1" applyBorder="1" applyAlignment="1">
      <alignment horizontal="left" vertical="center" wrapText="1"/>
    </xf>
    <xf numFmtId="0" fontId="27" fillId="10" borderId="11" xfId="0" applyFont="1" applyFill="1" applyBorder="1" applyAlignment="1">
      <alignment horizontal="left" vertical="center" wrapText="1"/>
    </xf>
    <xf numFmtId="0" fontId="27" fillId="10" borderId="11" xfId="0" applyFont="1" applyFill="1" applyBorder="1" applyAlignment="1">
      <alignment horizontal="center" vertical="center" wrapText="1"/>
    </xf>
    <xf numFmtId="166" fontId="27" fillId="10" borderId="11" xfId="0" applyNumberFormat="1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176" fontId="27" fillId="0" borderId="11" xfId="0" applyNumberFormat="1" applyFont="1" applyBorder="1" applyAlignment="1">
      <alignment horizontal="left" vertical="center" wrapText="1"/>
    </xf>
    <xf numFmtId="44" fontId="27" fillId="0" borderId="11" xfId="7" applyFont="1" applyBorder="1" applyAlignment="1">
      <alignment horizontal="center" vertical="center" wrapText="1"/>
    </xf>
    <xf numFmtId="166" fontId="27" fillId="0" borderId="11" xfId="0" applyNumberFormat="1" applyFont="1" applyBorder="1" applyAlignment="1">
      <alignment horizontal="left" vertical="center" wrapText="1"/>
    </xf>
    <xf numFmtId="0" fontId="32" fillId="18" borderId="11" xfId="0" applyFont="1" applyFill="1" applyBorder="1" applyAlignment="1">
      <alignment horizontal="left" vertical="center" wrapText="1"/>
    </xf>
    <xf numFmtId="166" fontId="27" fillId="18" borderId="11" xfId="0" applyNumberFormat="1" applyFont="1" applyFill="1" applyBorder="1" applyAlignment="1">
      <alignment horizontal="left" vertical="center" wrapText="1"/>
    </xf>
    <xf numFmtId="0" fontId="27" fillId="18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/>
    </xf>
    <xf numFmtId="0" fontId="27" fillId="0" borderId="11" xfId="0" applyFont="1" applyBorder="1"/>
    <xf numFmtId="0" fontId="33" fillId="19" borderId="11" xfId="0" applyFont="1" applyFill="1" applyBorder="1" applyAlignment="1">
      <alignment horizontal="left" vertical="center" wrapText="1"/>
    </xf>
    <xf numFmtId="0" fontId="27" fillId="19" borderId="11" xfId="0" applyFont="1" applyFill="1" applyBorder="1" applyAlignment="1">
      <alignment horizontal="left" vertical="center" wrapText="1"/>
    </xf>
    <xf numFmtId="0" fontId="27" fillId="19" borderId="11" xfId="0" applyFont="1" applyFill="1" applyBorder="1" applyAlignment="1">
      <alignment horizontal="center" vertical="center" wrapText="1"/>
    </xf>
    <xf numFmtId="166" fontId="27" fillId="19" borderId="11" xfId="0" applyNumberFormat="1" applyFont="1" applyFill="1" applyBorder="1" applyAlignment="1">
      <alignment horizontal="left" vertical="center" wrapText="1"/>
    </xf>
    <xf numFmtId="44" fontId="27" fillId="19" borderId="11" xfId="7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/>
    </xf>
    <xf numFmtId="0" fontId="31" fillId="10" borderId="10" xfId="0" applyFont="1" applyFill="1" applyBorder="1" applyAlignment="1">
      <alignment horizontal="left" vertical="center" wrapText="1"/>
    </xf>
    <xf numFmtId="0" fontId="27" fillId="10" borderId="10" xfId="0" applyFont="1" applyFill="1" applyBorder="1" applyAlignment="1">
      <alignment horizontal="left" vertical="center" wrapText="1"/>
    </xf>
    <xf numFmtId="0" fontId="27" fillId="10" borderId="10" xfId="0" applyFont="1" applyFill="1" applyBorder="1" applyAlignment="1">
      <alignment horizontal="center" vertical="center" wrapText="1"/>
    </xf>
    <xf numFmtId="166" fontId="27" fillId="10" borderId="47" xfId="0" applyNumberFormat="1" applyFont="1" applyFill="1" applyBorder="1" applyAlignment="1">
      <alignment horizontal="left" vertical="center" wrapText="1"/>
    </xf>
    <xf numFmtId="0" fontId="27" fillId="10" borderId="47" xfId="0" applyFont="1" applyFill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176" fontId="27" fillId="0" borderId="31" xfId="0" applyNumberFormat="1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44" fontId="27" fillId="0" borderId="6" xfId="7" applyFont="1" applyBorder="1" applyAlignment="1">
      <alignment horizontal="center" vertical="center" wrapText="1"/>
    </xf>
    <xf numFmtId="166" fontId="27" fillId="0" borderId="31" xfId="0" applyNumberFormat="1" applyFont="1" applyBorder="1" applyAlignment="1">
      <alignment horizontal="left" vertical="center" wrapText="1"/>
    </xf>
    <xf numFmtId="0" fontId="32" fillId="18" borderId="37" xfId="0" applyFont="1" applyFill="1" applyBorder="1" applyAlignment="1">
      <alignment horizontal="left" vertical="center" wrapText="1"/>
    </xf>
    <xf numFmtId="0" fontId="27" fillId="18" borderId="1" xfId="0" applyFont="1" applyFill="1" applyBorder="1" applyAlignment="1">
      <alignment horizontal="left" vertical="center" wrapText="1"/>
    </xf>
    <xf numFmtId="166" fontId="27" fillId="18" borderId="36" xfId="0" applyNumberFormat="1" applyFont="1" applyFill="1" applyBorder="1" applyAlignment="1">
      <alignment horizontal="left" vertical="center" wrapText="1"/>
    </xf>
    <xf numFmtId="0" fontId="27" fillId="18" borderId="36" xfId="0" applyFont="1" applyFill="1" applyBorder="1" applyAlignment="1">
      <alignment horizontal="left" vertical="center" wrapText="1"/>
    </xf>
    <xf numFmtId="0" fontId="27" fillId="18" borderId="37" xfId="0" applyFont="1" applyFill="1" applyBorder="1" applyAlignment="1">
      <alignment horizontal="center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166" fontId="27" fillId="0" borderId="48" xfId="0" applyNumberFormat="1" applyFont="1" applyBorder="1" applyAlignment="1">
      <alignment horizontal="left" vertical="center" wrapText="1"/>
    </xf>
    <xf numFmtId="44" fontId="27" fillId="0" borderId="48" xfId="7" applyFont="1" applyBorder="1" applyAlignment="1">
      <alignment horizontal="center" vertical="center" wrapText="1"/>
    </xf>
    <xf numFmtId="0" fontId="33" fillId="19" borderId="37" xfId="0" applyFont="1" applyFill="1" applyBorder="1" applyAlignment="1">
      <alignment horizontal="left" vertical="center" wrapText="1"/>
    </xf>
    <xf numFmtId="0" fontId="27" fillId="19" borderId="37" xfId="0" applyFont="1" applyFill="1" applyBorder="1" applyAlignment="1">
      <alignment horizontal="left" vertical="center" wrapText="1"/>
    </xf>
    <xf numFmtId="0" fontId="27" fillId="19" borderId="37" xfId="0" applyFont="1" applyFill="1" applyBorder="1" applyAlignment="1">
      <alignment horizontal="center" vertical="center" wrapText="1"/>
    </xf>
    <xf numFmtId="166" fontId="27" fillId="19" borderId="36" xfId="0" applyNumberFormat="1" applyFont="1" applyFill="1" applyBorder="1" applyAlignment="1">
      <alignment horizontal="left" vertical="center" wrapText="1"/>
    </xf>
    <xf numFmtId="0" fontId="27" fillId="19" borderId="36" xfId="0" applyFont="1" applyFill="1" applyBorder="1" applyAlignment="1">
      <alignment horizontal="left" vertical="center" wrapText="1"/>
    </xf>
    <xf numFmtId="44" fontId="27" fillId="19" borderId="37" xfId="7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46" fillId="0" borderId="37" xfId="0" applyFont="1" applyBorder="1" applyAlignment="1">
      <alignment horizontal="center" vertical="center"/>
    </xf>
    <xf numFmtId="166" fontId="27" fillId="0" borderId="47" xfId="0" applyNumberFormat="1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166" fontId="27" fillId="0" borderId="37" xfId="0" applyNumberFormat="1" applyFont="1" applyBorder="1" applyAlignment="1">
      <alignment horizontal="left" vertical="center" wrapText="1"/>
    </xf>
    <xf numFmtId="44" fontId="27" fillId="0" borderId="37" xfId="7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/>
    </xf>
    <xf numFmtId="0" fontId="50" fillId="23" borderId="0" xfId="0" applyFont="1" applyFill="1" applyAlignment="1">
      <alignment horizontal="center" vertical="center"/>
    </xf>
    <xf numFmtId="0" fontId="33" fillId="24" borderId="37" xfId="0" applyFont="1" applyFill="1" applyBorder="1" applyAlignment="1">
      <alignment horizontal="left" vertical="center" wrapText="1"/>
    </xf>
    <xf numFmtId="0" fontId="52" fillId="24" borderId="37" xfId="0" applyFont="1" applyFill="1" applyBorder="1" applyAlignment="1">
      <alignment horizontal="left" vertical="center" wrapText="1"/>
    </xf>
    <xf numFmtId="166" fontId="52" fillId="24" borderId="36" xfId="0" applyNumberFormat="1" applyFont="1" applyFill="1" applyBorder="1" applyAlignment="1">
      <alignment horizontal="left" vertical="center" wrapText="1"/>
    </xf>
    <xf numFmtId="0" fontId="52" fillId="24" borderId="36" xfId="0" applyFont="1" applyFill="1" applyBorder="1" applyAlignment="1">
      <alignment horizontal="left" vertical="center" wrapText="1"/>
    </xf>
    <xf numFmtId="0" fontId="52" fillId="24" borderId="37" xfId="0" applyFont="1" applyFill="1" applyBorder="1" applyAlignment="1">
      <alignment horizontal="center" vertical="center" wrapText="1"/>
    </xf>
    <xf numFmtId="0" fontId="27" fillId="0" borderId="36" xfId="0" applyFont="1" applyBorder="1" applyAlignment="1">
      <alignment horizontal="left" vertical="center" wrapText="1"/>
    </xf>
    <xf numFmtId="166" fontId="27" fillId="0" borderId="36" xfId="0" applyNumberFormat="1" applyFont="1" applyBorder="1" applyAlignment="1">
      <alignment horizontal="left" vertical="center" wrapText="1"/>
    </xf>
    <xf numFmtId="166" fontId="27" fillId="0" borderId="36" xfId="0" applyNumberFormat="1" applyFont="1" applyBorder="1" applyAlignment="1">
      <alignment horizontal="center" vertical="center" wrapText="1"/>
    </xf>
    <xf numFmtId="0" fontId="51" fillId="25" borderId="11" xfId="0" applyFont="1" applyFill="1" applyBorder="1" applyAlignment="1">
      <alignment horizontal="center"/>
    </xf>
    <xf numFmtId="0" fontId="51" fillId="25" borderId="11" xfId="0" applyFont="1" applyFill="1" applyBorder="1"/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vertical="center"/>
    </xf>
    <xf numFmtId="172" fontId="0" fillId="0" borderId="8" xfId="0" applyNumberFormat="1" applyBorder="1"/>
    <xf numFmtId="172" fontId="0" fillId="0" borderId="11" xfId="0" applyNumberFormat="1" applyBorder="1"/>
    <xf numFmtId="172" fontId="0" fillId="0" borderId="11" xfId="0" applyNumberFormat="1" applyBorder="1" applyAlignment="1">
      <alignment horizontal="right"/>
    </xf>
    <xf numFmtId="0" fontId="53" fillId="0" borderId="0" xfId="0" applyFont="1"/>
    <xf numFmtId="0" fontId="0" fillId="3" borderId="11" xfId="0" applyFill="1" applyBorder="1" applyAlignment="1">
      <alignment horizontal="center"/>
    </xf>
    <xf numFmtId="0" fontId="49" fillId="4" borderId="11" xfId="0" applyFont="1" applyFill="1" applyBorder="1" applyAlignment="1">
      <alignment horizontal="left"/>
    </xf>
    <xf numFmtId="0" fontId="50" fillId="25" borderId="11" xfId="0" applyFont="1" applyFill="1" applyBorder="1" applyAlignment="1">
      <alignment horizontal="center" vertical="center"/>
    </xf>
    <xf numFmtId="0" fontId="50" fillId="25" borderId="11" xfId="0" applyFont="1" applyFill="1" applyBorder="1" applyAlignment="1">
      <alignment horizontal="left" vertical="center"/>
    </xf>
    <xf numFmtId="0" fontId="50" fillId="22" borderId="11" xfId="0" applyFont="1" applyFill="1" applyBorder="1" applyAlignment="1">
      <alignment horizontal="center" vertical="center"/>
    </xf>
    <xf numFmtId="0" fontId="50" fillId="22" borderId="11" xfId="0" applyFont="1" applyFill="1" applyBorder="1" applyAlignment="1">
      <alignment horizontal="left" vertical="center"/>
    </xf>
    <xf numFmtId="0" fontId="0" fillId="4" borderId="11" xfId="0" applyFill="1" applyBorder="1" applyAlignment="1">
      <alignment horizontal="center"/>
    </xf>
    <xf numFmtId="0" fontId="54" fillId="26" borderId="11" xfId="0" applyFont="1" applyFill="1" applyBorder="1" applyAlignment="1">
      <alignment horizontal="center"/>
    </xf>
    <xf numFmtId="0" fontId="55" fillId="26" borderId="11" xfId="0" applyFont="1" applyFill="1" applyBorder="1" applyAlignment="1">
      <alignment horizontal="center"/>
    </xf>
    <xf numFmtId="0" fontId="4" fillId="0" borderId="0" xfId="0" applyFont="1"/>
    <xf numFmtId="0" fontId="56" fillId="4" borderId="11" xfId="0" applyFont="1" applyFill="1" applyBorder="1" applyAlignment="1">
      <alignment horizontal="left" shrinkToFit="1"/>
    </xf>
    <xf numFmtId="0" fontId="56" fillId="0" borderId="0" xfId="0" applyFont="1" applyAlignment="1">
      <alignment horizontal="left"/>
    </xf>
    <xf numFmtId="0" fontId="56" fillId="0" borderId="58" xfId="0" applyFont="1" applyBorder="1" applyAlignment="1">
      <alignment horizontal="left"/>
    </xf>
    <xf numFmtId="0" fontId="43" fillId="0" borderId="5" xfId="0" applyFont="1" applyBorder="1"/>
    <xf numFmtId="0" fontId="43" fillId="0" borderId="38" xfId="0" applyFont="1" applyBorder="1" applyAlignment="1">
      <alignment horizontal="left" shrinkToFit="1"/>
    </xf>
    <xf numFmtId="0" fontId="43" fillId="0" borderId="5" xfId="0" applyFont="1" applyBorder="1" applyAlignment="1">
      <alignment horizontal="left" shrinkToFit="1"/>
    </xf>
    <xf numFmtId="0" fontId="40" fillId="0" borderId="7" xfId="0" applyFont="1" applyBorder="1" applyAlignment="1">
      <alignment horizontal="left" shrinkToFit="1"/>
    </xf>
    <xf numFmtId="0" fontId="40" fillId="0" borderId="8" xfId="0" applyFont="1" applyBorder="1" applyAlignment="1">
      <alignment horizontal="left" shrinkToFit="1"/>
    </xf>
    <xf numFmtId="0" fontId="56" fillId="0" borderId="8" xfId="0" applyFont="1" applyBorder="1" applyAlignment="1">
      <alignment horizontal="left" shrinkToFit="1"/>
    </xf>
    <xf numFmtId="0" fontId="40" fillId="0" borderId="13" xfId="0" applyFont="1" applyBorder="1" applyAlignment="1">
      <alignment horizontal="left" shrinkToFit="1"/>
    </xf>
    <xf numFmtId="0" fontId="40" fillId="0" borderId="11" xfId="0" applyFont="1" applyBorder="1" applyAlignment="1">
      <alignment horizontal="left" shrinkToFit="1"/>
    </xf>
    <xf numFmtId="0" fontId="40" fillId="0" borderId="14" xfId="0" applyFont="1" applyBorder="1" applyAlignment="1">
      <alignment horizontal="left" shrinkToFit="1"/>
    </xf>
    <xf numFmtId="0" fontId="40" fillId="0" borderId="16" xfId="0" applyFont="1" applyBorder="1" applyAlignment="1">
      <alignment horizontal="left" shrinkToFit="1"/>
    </xf>
    <xf numFmtId="0" fontId="56" fillId="0" borderId="0" xfId="0" applyFont="1" applyAlignment="1">
      <alignment horizontal="left" shrinkToFit="1"/>
    </xf>
    <xf numFmtId="0" fontId="45" fillId="2" borderId="58" xfId="0" applyFont="1" applyFill="1" applyBorder="1" applyAlignment="1">
      <alignment horizontal="left" shrinkToFit="1"/>
    </xf>
    <xf numFmtId="0" fontId="45" fillId="2" borderId="33" xfId="0" applyFont="1" applyFill="1" applyBorder="1" applyAlignment="1">
      <alignment horizontal="left" shrinkToFit="1"/>
    </xf>
    <xf numFmtId="0" fontId="45" fillId="2" borderId="61" xfId="0" applyFont="1" applyFill="1" applyBorder="1" applyAlignment="1">
      <alignment horizontal="left" shrinkToFit="1"/>
    </xf>
    <xf numFmtId="0" fontId="40" fillId="0" borderId="20" xfId="0" applyFont="1" applyBorder="1" applyAlignment="1">
      <alignment horizontal="left" shrinkToFit="1"/>
    </xf>
    <xf numFmtId="0" fontId="40" fillId="0" borderId="21" xfId="0" applyFont="1" applyBorder="1" applyAlignment="1">
      <alignment horizontal="left" shrinkToFit="1"/>
    </xf>
    <xf numFmtId="168" fontId="40" fillId="0" borderId="21" xfId="0" applyNumberFormat="1" applyFont="1" applyBorder="1" applyAlignment="1">
      <alignment horizontal="right" shrinkToFit="1"/>
    </xf>
    <xf numFmtId="168" fontId="40" fillId="0" borderId="11" xfId="0" applyNumberFormat="1" applyFont="1" applyBorder="1" applyAlignment="1">
      <alignment horizontal="right" shrinkToFit="1"/>
    </xf>
    <xf numFmtId="0" fontId="57" fillId="0" borderId="13" xfId="0" applyFont="1" applyBorder="1" applyAlignment="1">
      <alignment horizontal="left" shrinkToFit="1"/>
    </xf>
    <xf numFmtId="0" fontId="40" fillId="0" borderId="26" xfId="0" applyFont="1" applyBorder="1" applyAlignment="1">
      <alignment horizontal="left" shrinkToFit="1"/>
    </xf>
    <xf numFmtId="0" fontId="40" fillId="0" borderId="27" xfId="0" applyFont="1" applyBorder="1" applyAlignment="1">
      <alignment horizontal="left" shrinkToFit="1"/>
    </xf>
    <xf numFmtId="168" fontId="40" fillId="0" borderId="11" xfId="0" applyNumberFormat="1" applyFont="1" applyBorder="1" applyAlignment="1">
      <alignment horizontal="right"/>
    </xf>
    <xf numFmtId="0" fontId="40" fillId="0" borderId="13" xfId="0" applyFont="1" applyBorder="1"/>
    <xf numFmtId="0" fontId="40" fillId="0" borderId="11" xfId="0" applyFont="1" applyBorder="1"/>
    <xf numFmtId="0" fontId="40" fillId="0" borderId="14" xfId="0" applyFont="1" applyBorder="1"/>
    <xf numFmtId="0" fontId="40" fillId="0" borderId="16" xfId="0" applyFont="1" applyBorder="1"/>
    <xf numFmtId="0" fontId="43" fillId="27" borderId="35" xfId="0" applyFont="1" applyFill="1" applyBorder="1" applyAlignment="1">
      <alignment horizontal="left" shrinkToFit="1"/>
    </xf>
    <xf numFmtId="0" fontId="43" fillId="27" borderId="58" xfId="0" applyFont="1" applyFill="1" applyBorder="1" applyAlignment="1">
      <alignment horizontal="left" shrinkToFit="1"/>
    </xf>
    <xf numFmtId="0" fontId="40" fillId="0" borderId="20" xfId="0" applyFont="1" applyBorder="1" applyAlignment="1">
      <alignment horizontal="left" vertical="center" shrinkToFit="1"/>
    </xf>
    <xf numFmtId="0" fontId="40" fillId="0" borderId="21" xfId="0" applyFont="1" applyBorder="1" applyAlignment="1">
      <alignment horizontal="left" vertical="center" shrinkToFit="1"/>
    </xf>
    <xf numFmtId="0" fontId="40" fillId="0" borderId="13" xfId="0" applyFont="1" applyBorder="1" applyAlignment="1">
      <alignment horizontal="left" vertical="center" shrinkToFit="1"/>
    </xf>
    <xf numFmtId="0" fontId="40" fillId="0" borderId="11" xfId="0" applyFont="1" applyBorder="1" applyAlignment="1">
      <alignment horizontal="left" vertical="center" shrinkToFit="1"/>
    </xf>
    <xf numFmtId="0" fontId="40" fillId="0" borderId="14" xfId="0" applyFont="1" applyBorder="1" applyAlignment="1">
      <alignment horizontal="left" vertical="center" shrinkToFit="1"/>
    </xf>
    <xf numFmtId="0" fontId="40" fillId="0" borderId="16" xfId="0" applyFont="1" applyBorder="1" applyAlignment="1">
      <alignment horizontal="left" vertical="center" shrinkToFit="1"/>
    </xf>
    <xf numFmtId="0" fontId="45" fillId="28" borderId="19" xfId="0" applyFont="1" applyFill="1" applyBorder="1" applyAlignment="1">
      <alignment horizontal="left" shrinkToFit="1"/>
    </xf>
    <xf numFmtId="0" fontId="45" fillId="28" borderId="3" xfId="0" applyFont="1" applyFill="1" applyBorder="1" applyAlignment="1">
      <alignment horizontal="left" shrinkToFit="1"/>
    </xf>
    <xf numFmtId="0" fontId="56" fillId="0" borderId="16" xfId="0" applyFont="1" applyBorder="1" applyAlignment="1">
      <alignment horizontal="left" shrinkToFit="1"/>
    </xf>
    <xf numFmtId="0" fontId="45" fillId="0" borderId="0" xfId="0" applyFont="1" applyAlignment="1">
      <alignment horizontal="left" vertical="center" textRotation="90" shrinkToFit="1"/>
    </xf>
    <xf numFmtId="0" fontId="56" fillId="2" borderId="3" xfId="0" applyFont="1" applyFill="1" applyBorder="1" applyAlignment="1">
      <alignment shrinkToFit="1"/>
    </xf>
    <xf numFmtId="0" fontId="56" fillId="2" borderId="33" xfId="0" applyFont="1" applyFill="1" applyBorder="1" applyAlignment="1">
      <alignment shrinkToFit="1"/>
    </xf>
    <xf numFmtId="0" fontId="40" fillId="0" borderId="20" xfId="0" applyFont="1" applyBorder="1" applyAlignment="1">
      <alignment shrinkToFit="1"/>
    </xf>
    <xf numFmtId="0" fontId="40" fillId="0" borderId="21" xfId="0" applyFont="1" applyBorder="1" applyAlignment="1">
      <alignment shrinkToFit="1"/>
    </xf>
    <xf numFmtId="0" fontId="40" fillId="0" borderId="8" xfId="0" applyFont="1" applyBorder="1" applyAlignment="1">
      <alignment shrinkToFit="1"/>
    </xf>
    <xf numFmtId="0" fontId="40" fillId="0" borderId="13" xfId="0" applyFont="1" applyBorder="1" applyAlignment="1">
      <alignment shrinkToFit="1"/>
    </xf>
    <xf numFmtId="0" fontId="40" fillId="0" borderId="11" xfId="0" applyFont="1" applyBorder="1" applyAlignment="1">
      <alignment shrinkToFit="1"/>
    </xf>
    <xf numFmtId="0" fontId="40" fillId="0" borderId="16" xfId="0" applyFont="1" applyBorder="1" applyAlignment="1">
      <alignment shrinkToFit="1"/>
    </xf>
    <xf numFmtId="0" fontId="40" fillId="0" borderId="16" xfId="0" applyFont="1" applyBorder="1" applyAlignment="1">
      <alignment horizontal="center" shrinkToFit="1"/>
    </xf>
    <xf numFmtId="0" fontId="56" fillId="0" borderId="0" xfId="0" applyFont="1" applyAlignment="1">
      <alignment horizontal="center" vertical="center" textRotation="90" shrinkToFit="1"/>
    </xf>
    <xf numFmtId="0" fontId="40" fillId="0" borderId="0" xfId="0" applyFont="1" applyAlignment="1">
      <alignment horizontal="left" shrinkToFit="1"/>
    </xf>
    <xf numFmtId="0" fontId="40" fillId="0" borderId="0" xfId="0" applyFont="1" applyAlignment="1">
      <alignment shrinkToFit="1"/>
    </xf>
    <xf numFmtId="0" fontId="40" fillId="0" borderId="0" xfId="0" applyFont="1" applyAlignment="1">
      <alignment horizontal="center" shrinkToFit="1"/>
    </xf>
    <xf numFmtId="0" fontId="58" fillId="29" borderId="6" xfId="0" applyFont="1" applyFill="1" applyBorder="1" applyAlignment="1">
      <alignment horizontal="left" shrinkToFit="1"/>
    </xf>
    <xf numFmtId="0" fontId="59" fillId="29" borderId="23" xfId="0" applyFont="1" applyFill="1" applyBorder="1" applyAlignment="1">
      <alignment horizontal="left" vertical="center" shrinkToFit="1"/>
    </xf>
    <xf numFmtId="0" fontId="40" fillId="0" borderId="8" xfId="0" applyFont="1" applyBorder="1" applyAlignment="1">
      <alignment horizontal="left" vertical="center" shrinkToFit="1"/>
    </xf>
    <xf numFmtId="0" fontId="40" fillId="0" borderId="15" xfId="0" applyFont="1" applyBorder="1" applyAlignment="1">
      <alignment horizontal="left" vertical="center" shrinkToFit="1"/>
    </xf>
    <xf numFmtId="0" fontId="56" fillId="4" borderId="59" xfId="0" applyFont="1" applyFill="1" applyBorder="1" applyAlignment="1">
      <alignment horizontal="left" shrinkToFit="1"/>
    </xf>
    <xf numFmtId="0" fontId="56" fillId="4" borderId="38" xfId="0" applyFont="1" applyFill="1" applyBorder="1" applyAlignment="1">
      <alignment horizontal="left" shrinkToFit="1"/>
    </xf>
    <xf numFmtId="0" fontId="40" fillId="3" borderId="43" xfId="0" applyFont="1" applyFill="1" applyBorder="1" applyAlignment="1">
      <alignment horizontal="left" vertical="center" shrinkToFit="1"/>
    </xf>
    <xf numFmtId="0" fontId="40" fillId="3" borderId="41" xfId="0" applyFont="1" applyFill="1" applyBorder="1" applyAlignment="1">
      <alignment horizontal="left" vertical="center" shrinkToFit="1"/>
    </xf>
    <xf numFmtId="0" fontId="40" fillId="0" borderId="27" xfId="0" applyFont="1" applyBorder="1" applyAlignment="1">
      <alignment horizontal="left" vertical="center" shrinkToFit="1"/>
    </xf>
    <xf numFmtId="0" fontId="40" fillId="3" borderId="42" xfId="0" applyFont="1" applyFill="1" applyBorder="1" applyAlignment="1">
      <alignment horizontal="left" vertical="center" shrinkToFit="1"/>
    </xf>
    <xf numFmtId="0" fontId="40" fillId="3" borderId="20" xfId="0" applyFont="1" applyFill="1" applyBorder="1" applyAlignment="1">
      <alignment horizontal="left" shrinkToFit="1"/>
    </xf>
    <xf numFmtId="0" fontId="40" fillId="3" borderId="13" xfId="0" applyFont="1" applyFill="1" applyBorder="1" applyAlignment="1">
      <alignment horizontal="left" shrinkToFit="1"/>
    </xf>
    <xf numFmtId="0" fontId="61" fillId="0" borderId="0" xfId="0" applyFont="1"/>
    <xf numFmtId="0" fontId="40" fillId="3" borderId="26" xfId="0" applyFont="1" applyFill="1" applyBorder="1" applyAlignment="1">
      <alignment horizontal="left" shrinkToFit="1"/>
    </xf>
    <xf numFmtId="0" fontId="45" fillId="12" borderId="21" xfId="0" applyFont="1" applyFill="1" applyBorder="1"/>
    <xf numFmtId="0" fontId="40" fillId="0" borderId="11" xfId="0" applyFont="1" applyBorder="1" applyAlignment="1">
      <alignment horizontal="left"/>
    </xf>
    <xf numFmtId="0" fontId="40" fillId="0" borderId="16" xfId="0" applyFont="1" applyBorder="1" applyAlignment="1">
      <alignment horizontal="left"/>
    </xf>
    <xf numFmtId="0" fontId="40" fillId="0" borderId="8" xfId="0" applyFont="1" applyBorder="1" applyAlignment="1">
      <alignment horizontal="left"/>
    </xf>
    <xf numFmtId="0" fontId="41" fillId="0" borderId="4" xfId="0" applyFont="1" applyBorder="1" applyAlignment="1">
      <alignment horizontal="left" shrinkToFit="1"/>
    </xf>
    <xf numFmtId="0" fontId="41" fillId="0" borderId="59" xfId="0" applyFont="1" applyBorder="1" applyAlignment="1">
      <alignment horizontal="left" shrinkToFit="1"/>
    </xf>
    <xf numFmtId="0" fontId="41" fillId="0" borderId="36" xfId="0" applyFont="1" applyBorder="1" applyAlignment="1">
      <alignment horizontal="left" shrinkToFit="1"/>
    </xf>
    <xf numFmtId="0" fontId="42" fillId="0" borderId="20" xfId="0" applyFont="1" applyBorder="1" applyAlignment="1">
      <alignment horizontal="left" shrinkToFit="1"/>
    </xf>
    <xf numFmtId="0" fontId="40" fillId="0" borderId="35" xfId="0" applyFont="1" applyBorder="1" applyAlignment="1">
      <alignment horizontal="left" vertical="center" shrinkToFit="1"/>
    </xf>
    <xf numFmtId="0" fontId="42" fillId="0" borderId="8" xfId="0" applyFont="1" applyBorder="1" applyAlignment="1">
      <alignment horizontal="left" shrinkToFit="1"/>
    </xf>
    <xf numFmtId="0" fontId="42" fillId="0" borderId="13" xfId="0" applyFont="1" applyBorder="1" applyAlignment="1">
      <alignment horizontal="left" shrinkToFit="1"/>
    </xf>
    <xf numFmtId="0" fontId="42" fillId="0" borderId="11" xfId="0" applyFont="1" applyBorder="1" applyAlignment="1">
      <alignment horizontal="left" shrinkToFit="1"/>
    </xf>
    <xf numFmtId="0" fontId="42" fillId="0" borderId="14" xfId="0" applyFont="1" applyBorder="1" applyAlignment="1">
      <alignment horizontal="left" shrinkToFit="1"/>
    </xf>
    <xf numFmtId="0" fontId="42" fillId="0" borderId="16" xfId="0" applyFont="1" applyBorder="1" applyAlignment="1">
      <alignment horizontal="left" shrinkToFit="1"/>
    </xf>
    <xf numFmtId="0" fontId="42" fillId="0" borderId="35" xfId="0" applyFont="1" applyBorder="1" applyAlignment="1">
      <alignment horizontal="left" shrinkToFit="1"/>
    </xf>
    <xf numFmtId="0" fontId="42" fillId="0" borderId="21" xfId="0" applyFont="1" applyBorder="1" applyAlignment="1">
      <alignment horizontal="left" shrinkToFit="1"/>
    </xf>
    <xf numFmtId="0" fontId="41" fillId="0" borderId="0" xfId="0" applyFont="1" applyAlignment="1">
      <alignment horizontal="left" vertical="center" textRotation="90" shrinkToFit="1"/>
    </xf>
    <xf numFmtId="0" fontId="42" fillId="0" borderId="0" xfId="0" applyFont="1" applyAlignment="1">
      <alignment horizontal="left" shrinkToFit="1"/>
    </xf>
    <xf numFmtId="0" fontId="62" fillId="0" borderId="4" xfId="0" applyFont="1" applyBorder="1" applyAlignment="1">
      <alignment horizontal="left" shrinkToFit="1"/>
    </xf>
    <xf numFmtId="0" fontId="62" fillId="0" borderId="59" xfId="0" applyFont="1" applyBorder="1" applyAlignment="1">
      <alignment horizontal="left" shrinkToFit="1"/>
    </xf>
    <xf numFmtId="0" fontId="57" fillId="0" borderId="7" xfId="0" applyFont="1" applyBorder="1" applyAlignment="1">
      <alignment horizontal="left" shrinkToFit="1"/>
    </xf>
    <xf numFmtId="0" fontId="57" fillId="0" borderId="8" xfId="0" applyFont="1" applyBorder="1" applyAlignment="1">
      <alignment horizontal="left" shrinkToFit="1"/>
    </xf>
    <xf numFmtId="0" fontId="57" fillId="0" borderId="14" xfId="0" applyFont="1" applyBorder="1" applyAlignment="1">
      <alignment horizontal="left" shrinkToFit="1"/>
    </xf>
    <xf numFmtId="0" fontId="57" fillId="0" borderId="16" xfId="0" applyFont="1" applyBorder="1" applyAlignment="1">
      <alignment horizontal="left" shrinkToFit="1"/>
    </xf>
    <xf numFmtId="0" fontId="57" fillId="0" borderId="20" xfId="0" applyFont="1" applyBorder="1" applyAlignment="1">
      <alignment horizontal="left" shrinkToFit="1"/>
    </xf>
    <xf numFmtId="0" fontId="57" fillId="0" borderId="35" xfId="0" applyFont="1" applyBorder="1" applyAlignment="1">
      <alignment horizontal="left" shrinkToFit="1"/>
    </xf>
    <xf numFmtId="0" fontId="57" fillId="0" borderId="21" xfId="0" applyFont="1" applyBorder="1" applyAlignment="1">
      <alignment horizontal="left" shrinkToFit="1"/>
    </xf>
    <xf numFmtId="0" fontId="56" fillId="5" borderId="35" xfId="0" applyFont="1" applyFill="1" applyBorder="1" applyAlignment="1">
      <alignment horizontal="left" shrinkToFit="1"/>
    </xf>
    <xf numFmtId="0" fontId="56" fillId="5" borderId="58" xfId="0" applyFont="1" applyFill="1" applyBorder="1" applyAlignment="1">
      <alignment horizontal="left" shrinkToFit="1"/>
    </xf>
    <xf numFmtId="0" fontId="63" fillId="0" borderId="13" xfId="0" applyFont="1" applyBorder="1" applyAlignment="1">
      <alignment horizontal="left" shrinkToFit="1"/>
    </xf>
    <xf numFmtId="0" fontId="63" fillId="0" borderId="11" xfId="0" applyFont="1" applyBorder="1" applyAlignment="1">
      <alignment horizontal="left" shrinkToFit="1"/>
    </xf>
    <xf numFmtId="0" fontId="45" fillId="2" borderId="19" xfId="0" applyFont="1" applyFill="1" applyBorder="1" applyAlignment="1">
      <alignment horizontal="left" shrinkToFit="1"/>
    </xf>
    <xf numFmtId="0" fontId="45" fillId="2" borderId="3" xfId="0" applyFont="1" applyFill="1" applyBorder="1" applyAlignment="1">
      <alignment horizontal="left" shrinkToFit="1"/>
    </xf>
    <xf numFmtId="0" fontId="40" fillId="0" borderId="63" xfId="0" applyFont="1" applyBorder="1" applyAlignment="1">
      <alignment shrinkToFit="1"/>
    </xf>
    <xf numFmtId="0" fontId="40" fillId="0" borderId="21" xfId="0" applyFont="1" applyBorder="1" applyAlignment="1">
      <alignment horizontal="left"/>
    </xf>
    <xf numFmtId="0" fontId="56" fillId="30" borderId="11" xfId="0" applyFont="1" applyFill="1" applyBorder="1" applyAlignment="1">
      <alignment shrinkToFit="1"/>
    </xf>
    <xf numFmtId="0" fontId="56" fillId="30" borderId="18" xfId="0" applyFont="1" applyFill="1" applyBorder="1" applyAlignment="1">
      <alignment shrinkToFit="1"/>
    </xf>
    <xf numFmtId="0" fontId="56" fillId="30" borderId="19" xfId="0" applyFont="1" applyFill="1" applyBorder="1" applyAlignment="1">
      <alignment shrinkToFit="1"/>
    </xf>
    <xf numFmtId="0" fontId="56" fillId="3" borderId="58" xfId="0" applyFont="1" applyFill="1" applyBorder="1" applyAlignment="1">
      <alignment horizontal="left" shrinkToFit="1"/>
    </xf>
    <xf numFmtId="0" fontId="56" fillId="3" borderId="41" xfId="0" applyFont="1" applyFill="1" applyBorder="1" applyAlignment="1">
      <alignment shrinkToFit="1"/>
    </xf>
    <xf numFmtId="0" fontId="56" fillId="3" borderId="11" xfId="0" applyFont="1" applyFill="1" applyBorder="1" applyAlignment="1">
      <alignment shrinkToFit="1"/>
    </xf>
    <xf numFmtId="0" fontId="40" fillId="0" borderId="46" xfId="0" applyFont="1" applyBorder="1" applyAlignment="1">
      <alignment shrinkToFit="1"/>
    </xf>
    <xf numFmtId="0" fontId="40" fillId="0" borderId="25" xfId="0" applyFont="1" applyBorder="1" applyAlignment="1">
      <alignment horizontal="left" shrinkToFit="1"/>
    </xf>
    <xf numFmtId="0" fontId="40" fillId="0" borderId="15" xfId="0" applyFont="1" applyBorder="1" applyAlignment="1">
      <alignment shrinkToFit="1"/>
    </xf>
    <xf numFmtId="0" fontId="40" fillId="0" borderId="66" xfId="0" applyFont="1" applyBorder="1" applyAlignment="1">
      <alignment horizontal="center" shrinkToFit="1"/>
    </xf>
    <xf numFmtId="44" fontId="40" fillId="0" borderId="0" xfId="7" applyFont="1" applyAlignment="1">
      <alignment horizontal="right"/>
    </xf>
    <xf numFmtId="44" fontId="56" fillId="0" borderId="0" xfId="7" applyFont="1" applyAlignment="1">
      <alignment horizontal="right"/>
    </xf>
    <xf numFmtId="44" fontId="56" fillId="0" borderId="58" xfId="7" applyFont="1" applyBorder="1" applyAlignment="1">
      <alignment horizontal="right"/>
    </xf>
    <xf numFmtId="44" fontId="43" fillId="0" borderId="2" xfId="7" applyFont="1" applyBorder="1" applyAlignment="1">
      <alignment horizontal="right"/>
    </xf>
    <xf numFmtId="44" fontId="40" fillId="0" borderId="9" xfId="7" applyFont="1" applyBorder="1" applyAlignment="1">
      <alignment horizontal="right"/>
    </xf>
    <xf numFmtId="44" fontId="40" fillId="0" borderId="12" xfId="7" applyFont="1" applyBorder="1" applyAlignment="1">
      <alignment horizontal="right"/>
    </xf>
    <xf numFmtId="44" fontId="40" fillId="0" borderId="17" xfId="7" applyFont="1" applyBorder="1" applyAlignment="1">
      <alignment horizontal="right"/>
    </xf>
    <xf numFmtId="44" fontId="43" fillId="0" borderId="18" xfId="7" applyFont="1" applyBorder="1" applyAlignment="1">
      <alignment horizontal="right" shrinkToFit="1"/>
    </xf>
    <xf numFmtId="44" fontId="40" fillId="0" borderId="22" xfId="7" applyFont="1" applyBorder="1" applyAlignment="1">
      <alignment horizontal="right" shrinkToFit="1"/>
    </xf>
    <xf numFmtId="44" fontId="40" fillId="0" borderId="32" xfId="7" applyFont="1" applyBorder="1" applyAlignment="1">
      <alignment horizontal="right" shrinkToFit="1"/>
    </xf>
    <xf numFmtId="44" fontId="40" fillId="0" borderId="12" xfId="7" applyFont="1" applyBorder="1" applyAlignment="1">
      <alignment horizontal="right" shrinkToFit="1"/>
    </xf>
    <xf numFmtId="44" fontId="40" fillId="0" borderId="9" xfId="7" applyFont="1" applyBorder="1" applyAlignment="1">
      <alignment horizontal="right" shrinkToFit="1"/>
    </xf>
    <xf numFmtId="44" fontId="40" fillId="0" borderId="28" xfId="7" applyFont="1" applyBorder="1" applyAlignment="1">
      <alignment horizontal="right" shrinkToFit="1"/>
    </xf>
    <xf numFmtId="44" fontId="40" fillId="0" borderId="22" xfId="7" applyFont="1" applyBorder="1" applyAlignment="1">
      <alignment horizontal="right"/>
    </xf>
    <xf numFmtId="44" fontId="40" fillId="0" borderId="12" xfId="7" applyFont="1" applyBorder="1"/>
    <xf numFmtId="44" fontId="40" fillId="0" borderId="17" xfId="7" applyFont="1" applyBorder="1"/>
    <xf numFmtId="44" fontId="40" fillId="0" borderId="0" xfId="7" applyFont="1"/>
    <xf numFmtId="44" fontId="43" fillId="0" borderId="36" xfId="7" applyFont="1" applyBorder="1" applyAlignment="1">
      <alignment horizontal="right" shrinkToFit="1"/>
    </xf>
    <xf numFmtId="44" fontId="56" fillId="0" borderId="17" xfId="7" applyFont="1" applyBorder="1" applyAlignment="1">
      <alignment horizontal="right"/>
    </xf>
    <xf numFmtId="44" fontId="56" fillId="0" borderId="18" xfId="7" applyFont="1" applyBorder="1" applyAlignment="1">
      <alignment horizontal="right" shrinkToFit="1"/>
    </xf>
    <xf numFmtId="44" fontId="40" fillId="0" borderId="17" xfId="7" applyFont="1" applyBorder="1" applyAlignment="1">
      <alignment horizontal="right" shrinkToFit="1"/>
    </xf>
    <xf numFmtId="44" fontId="40" fillId="0" borderId="0" xfId="7" applyFont="1" applyAlignment="1">
      <alignment horizontal="right" shrinkToFit="1"/>
    </xf>
    <xf numFmtId="44" fontId="40" fillId="3" borderId="9" xfId="7" applyFont="1" applyFill="1" applyBorder="1" applyAlignment="1">
      <alignment horizontal="right" vertical="center"/>
    </xf>
    <xf numFmtId="44" fontId="40" fillId="3" borderId="12" xfId="7" applyFont="1" applyFill="1" applyBorder="1" applyAlignment="1">
      <alignment horizontal="right" vertical="center"/>
    </xf>
    <xf numFmtId="44" fontId="40" fillId="3" borderId="28" xfId="7" applyFont="1" applyFill="1" applyBorder="1" applyAlignment="1">
      <alignment horizontal="right" vertical="center"/>
    </xf>
    <xf numFmtId="44" fontId="40" fillId="0" borderId="28" xfId="7" applyFont="1" applyBorder="1" applyAlignment="1">
      <alignment horizontal="right"/>
    </xf>
    <xf numFmtId="44" fontId="41" fillId="0" borderId="18" xfId="7" applyFont="1" applyBorder="1" applyAlignment="1">
      <alignment horizontal="right" shrinkToFit="1"/>
    </xf>
    <xf numFmtId="44" fontId="42" fillId="0" borderId="22" xfId="7" applyFont="1" applyBorder="1" applyAlignment="1">
      <alignment horizontal="right" shrinkToFit="1"/>
    </xf>
    <xf numFmtId="44" fontId="42" fillId="0" borderId="12" xfId="7" applyFont="1" applyBorder="1" applyAlignment="1">
      <alignment horizontal="right" shrinkToFit="1"/>
    </xf>
    <xf numFmtId="44" fontId="42" fillId="0" borderId="17" xfId="7" applyFont="1" applyBorder="1" applyAlignment="1">
      <alignment horizontal="right" shrinkToFit="1"/>
    </xf>
    <xf numFmtId="44" fontId="42" fillId="0" borderId="0" xfId="7" applyFont="1" applyAlignment="1">
      <alignment horizontal="right" shrinkToFit="1"/>
    </xf>
    <xf numFmtId="44" fontId="41" fillId="0" borderId="36" xfId="7" applyFont="1" applyBorder="1" applyAlignment="1">
      <alignment horizontal="right" shrinkToFit="1"/>
    </xf>
    <xf numFmtId="44" fontId="42" fillId="0" borderId="9" xfId="7" applyFont="1" applyBorder="1" applyAlignment="1">
      <alignment horizontal="right" shrinkToFit="1"/>
    </xf>
    <xf numFmtId="44" fontId="63" fillId="0" borderId="12" xfId="7" applyFont="1" applyBorder="1" applyAlignment="1">
      <alignment horizontal="right"/>
    </xf>
    <xf numFmtId="44" fontId="40" fillId="0" borderId="34" xfId="7" applyFont="1" applyBorder="1" applyAlignment="1">
      <alignment horizontal="right"/>
    </xf>
    <xf numFmtId="44" fontId="0" fillId="0" borderId="0" xfId="7" applyFont="1"/>
    <xf numFmtId="0" fontId="40" fillId="0" borderId="55" xfId="0" applyFont="1" applyBorder="1" applyAlignment="1">
      <alignment horizontal="left" shrinkToFit="1"/>
    </xf>
    <xf numFmtId="0" fontId="40" fillId="0" borderId="53" xfId="0" applyFont="1" applyBorder="1" applyAlignment="1">
      <alignment horizontal="left" shrinkToFit="1"/>
    </xf>
    <xf numFmtId="44" fontId="40" fillId="0" borderId="32" xfId="7" applyFont="1" applyBorder="1" applyAlignment="1">
      <alignment horizontal="right"/>
    </xf>
    <xf numFmtId="0" fontId="3" fillId="0" borderId="11" xfId="1" applyBorder="1"/>
    <xf numFmtId="0" fontId="27" fillId="0" borderId="3" xfId="0" applyFont="1" applyBorder="1" applyAlignment="1">
      <alignment horizontal="left" vertical="center" wrapText="1"/>
    </xf>
    <xf numFmtId="0" fontId="52" fillId="32" borderId="3" xfId="0" applyFont="1" applyFill="1" applyBorder="1" applyAlignment="1">
      <alignment horizontal="left" vertical="center" wrapText="1"/>
    </xf>
    <xf numFmtId="166" fontId="52" fillId="32" borderId="18" xfId="0" applyNumberFormat="1" applyFont="1" applyFill="1" applyBorder="1" applyAlignment="1">
      <alignment horizontal="left" vertical="center" wrapText="1"/>
    </xf>
    <xf numFmtId="0" fontId="27" fillId="0" borderId="11" xfId="16" applyBorder="1"/>
    <xf numFmtId="0" fontId="66" fillId="32" borderId="3" xfId="16" applyFont="1" applyFill="1" applyBorder="1"/>
    <xf numFmtId="0" fontId="52" fillId="32" borderId="18" xfId="0" applyFont="1" applyFill="1" applyBorder="1" applyAlignment="1">
      <alignment horizontal="left" vertical="center" wrapText="1"/>
    </xf>
    <xf numFmtId="0" fontId="52" fillId="32" borderId="3" xfId="0" applyFont="1" applyFill="1" applyBorder="1" applyAlignment="1">
      <alignment horizontal="center" vertical="center" wrapText="1"/>
    </xf>
    <xf numFmtId="166" fontId="27" fillId="0" borderId="11" xfId="0" applyNumberFormat="1" applyFont="1" applyBorder="1" applyAlignment="1">
      <alignment horizontal="center" vertical="center" wrapText="1"/>
    </xf>
    <xf numFmtId="0" fontId="65" fillId="0" borderId="11" xfId="16" applyFont="1" applyBorder="1"/>
    <xf numFmtId="44" fontId="27" fillId="0" borderId="11" xfId="7" applyFont="1" applyBorder="1" applyAlignment="1">
      <alignment horizontal="center"/>
    </xf>
    <xf numFmtId="0" fontId="40" fillId="0" borderId="11" xfId="0" applyFont="1" applyBorder="1" applyAlignment="1">
      <alignment horizontal="center" shrinkToFit="1"/>
    </xf>
    <xf numFmtId="0" fontId="68" fillId="0" borderId="11" xfId="0" applyFont="1" applyBorder="1"/>
    <xf numFmtId="0" fontId="68" fillId="3" borderId="11" xfId="0" applyFont="1" applyFill="1" applyBorder="1" applyAlignment="1">
      <alignment vertical="center"/>
    </xf>
    <xf numFmtId="176" fontId="40" fillId="0" borderId="22" xfId="7" applyNumberFormat="1" applyFont="1" applyBorder="1" applyAlignment="1">
      <alignment horizontal="right"/>
    </xf>
    <xf numFmtId="176" fontId="40" fillId="0" borderId="17" xfId="7" applyNumberFormat="1" applyFont="1" applyBorder="1" applyAlignment="1">
      <alignment horizontal="right"/>
    </xf>
    <xf numFmtId="176" fontId="61" fillId="0" borderId="11" xfId="7" applyNumberFormat="1" applyFont="1" applyBorder="1" applyAlignment="1">
      <alignment horizontal="right"/>
    </xf>
    <xf numFmtId="44" fontId="64" fillId="0" borderId="22" xfId="7" applyFont="1" applyBorder="1" applyAlignment="1">
      <alignment horizontal="right" shrinkToFit="1"/>
    </xf>
    <xf numFmtId="0" fontId="64" fillId="3" borderId="13" xfId="0" applyFont="1" applyFill="1" applyBorder="1" applyAlignment="1">
      <alignment horizontal="center" vertical="center" textRotation="90" shrinkToFit="1"/>
    </xf>
    <xf numFmtId="0" fontId="64" fillId="3" borderId="14" xfId="0" applyFont="1" applyFill="1" applyBorder="1" applyAlignment="1">
      <alignment horizontal="center" vertical="center" textRotation="90" shrinkToFit="1"/>
    </xf>
    <xf numFmtId="0" fontId="64" fillId="24" borderId="13" xfId="0" applyFont="1" applyFill="1" applyBorder="1" applyAlignment="1">
      <alignment horizontal="center" vertical="center" textRotation="90" shrinkToFit="1"/>
    </xf>
    <xf numFmtId="0" fontId="43" fillId="24" borderId="21" xfId="0" applyFont="1" applyFill="1" applyBorder="1" applyAlignment="1">
      <alignment shrinkToFit="1"/>
    </xf>
    <xf numFmtId="0" fontId="70" fillId="0" borderId="10" xfId="0" applyFont="1" applyBorder="1" applyAlignment="1">
      <alignment horizontal="right" vertical="center"/>
    </xf>
    <xf numFmtId="0" fontId="70" fillId="0" borderId="47" xfId="0" applyFont="1" applyBorder="1" applyAlignment="1">
      <alignment horizontal="right" vertical="center"/>
    </xf>
    <xf numFmtId="0" fontId="70" fillId="0" borderId="47" xfId="0" applyFont="1" applyBorder="1" applyAlignment="1">
      <alignment vertical="center"/>
    </xf>
    <xf numFmtId="8" fontId="70" fillId="0" borderId="47" xfId="0" applyNumberFormat="1" applyFont="1" applyBorder="1" applyAlignment="1">
      <alignment horizontal="right" vertical="center"/>
    </xf>
    <xf numFmtId="0" fontId="71" fillId="0" borderId="10" xfId="0" applyFont="1" applyBorder="1" applyAlignment="1">
      <alignment horizontal="right" vertical="center"/>
    </xf>
    <xf numFmtId="0" fontId="71" fillId="0" borderId="47" xfId="0" applyFont="1" applyBorder="1" applyAlignment="1">
      <alignment horizontal="right" vertical="center"/>
    </xf>
    <xf numFmtId="0" fontId="71" fillId="0" borderId="47" xfId="0" applyFont="1" applyBorder="1" applyAlignment="1">
      <alignment vertical="center"/>
    </xf>
    <xf numFmtId="8" fontId="71" fillId="0" borderId="47" xfId="0" applyNumberFormat="1" applyFont="1" applyBorder="1" applyAlignment="1">
      <alignment horizontal="right" vertical="center"/>
    </xf>
    <xf numFmtId="0" fontId="72" fillId="0" borderId="47" xfId="0" applyFont="1" applyBorder="1" applyAlignment="1">
      <alignment horizontal="right" vertical="center"/>
    </xf>
    <xf numFmtId="0" fontId="70" fillId="33" borderId="69" xfId="0" applyFont="1" applyFill="1" applyBorder="1" applyAlignment="1">
      <alignment horizontal="center" vertical="center"/>
    </xf>
    <xf numFmtId="0" fontId="70" fillId="33" borderId="70" xfId="0" applyFont="1" applyFill="1" applyBorder="1" applyAlignment="1">
      <alignment vertical="center"/>
    </xf>
    <xf numFmtId="0" fontId="48" fillId="21" borderId="0" xfId="0" applyFont="1" applyFill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11" xfId="0" applyFont="1" applyBorder="1" applyAlignment="1">
      <alignment vertical="center"/>
    </xf>
    <xf numFmtId="44" fontId="2" fillId="0" borderId="11" xfId="7" applyFont="1" applyBorder="1"/>
    <xf numFmtId="0" fontId="1" fillId="2" borderId="45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50" fillId="22" borderId="11" xfId="0" applyFont="1" applyFill="1" applyBorder="1" applyAlignment="1">
      <alignment horizontal="center" vertical="center"/>
    </xf>
    <xf numFmtId="0" fontId="51" fillId="21" borderId="45" xfId="0" applyFont="1" applyFill="1" applyBorder="1" applyAlignment="1">
      <alignment horizontal="center"/>
    </xf>
    <xf numFmtId="0" fontId="51" fillId="21" borderId="67" xfId="0" applyFont="1" applyFill="1" applyBorder="1" applyAlignment="1">
      <alignment horizontal="center"/>
    </xf>
    <xf numFmtId="0" fontId="51" fillId="21" borderId="41" xfId="0" applyFont="1" applyFill="1" applyBorder="1" applyAlignment="1">
      <alignment horizontal="center"/>
    </xf>
    <xf numFmtId="0" fontId="50" fillId="25" borderId="11" xfId="0" applyFont="1" applyFill="1" applyBorder="1" applyAlignment="1">
      <alignment horizontal="center" vertical="center"/>
    </xf>
    <xf numFmtId="0" fontId="50" fillId="25" borderId="45" xfId="0" applyFont="1" applyFill="1" applyBorder="1" applyAlignment="1">
      <alignment horizontal="center" vertical="center"/>
    </xf>
    <xf numFmtId="0" fontId="50" fillId="25" borderId="67" xfId="0" applyFont="1" applyFill="1" applyBorder="1" applyAlignment="1">
      <alignment horizontal="center" vertical="center"/>
    </xf>
    <xf numFmtId="0" fontId="50" fillId="25" borderId="41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45" fillId="2" borderId="18" xfId="0" applyFont="1" applyFill="1" applyBorder="1" applyAlignment="1">
      <alignment horizontal="center" vertical="center" textRotation="90" shrinkToFit="1"/>
    </xf>
    <xf numFmtId="0" fontId="45" fillId="2" borderId="31" xfId="0" applyFont="1" applyFill="1" applyBorder="1" applyAlignment="1">
      <alignment horizontal="center" vertical="center" textRotation="90" shrinkToFit="1"/>
    </xf>
    <xf numFmtId="0" fontId="45" fillId="2" borderId="47" xfId="0" applyFont="1" applyFill="1" applyBorder="1" applyAlignment="1">
      <alignment horizontal="center" vertical="center" textRotation="90" shrinkToFit="1"/>
    </xf>
    <xf numFmtId="0" fontId="56" fillId="4" borderId="11" xfId="0" applyFont="1" applyFill="1" applyBorder="1" applyAlignment="1">
      <alignment horizontal="right" shrinkToFit="1"/>
    </xf>
    <xf numFmtId="0" fontId="43" fillId="0" borderId="1" xfId="0" applyFont="1" applyBorder="1" applyAlignment="1">
      <alignment horizontal="left" shrinkToFit="1"/>
    </xf>
    <xf numFmtId="0" fontId="43" fillId="0" borderId="52" xfId="0" applyFont="1" applyBorder="1" applyAlignment="1">
      <alignment horizontal="left" shrinkToFit="1"/>
    </xf>
    <xf numFmtId="0" fontId="43" fillId="0" borderId="23" xfId="0" applyFont="1" applyBorder="1" applyAlignment="1">
      <alignment horizontal="left" vertical="center" textRotation="90" shrinkToFit="1"/>
    </xf>
    <xf numFmtId="0" fontId="43" fillId="0" borderId="24" xfId="0" applyFont="1" applyBorder="1" applyAlignment="1">
      <alignment horizontal="left" vertical="center" textRotation="90" shrinkToFit="1"/>
    </xf>
    <xf numFmtId="0" fontId="45" fillId="2" borderId="1" xfId="0" applyFont="1" applyFill="1" applyBorder="1" applyAlignment="1">
      <alignment horizontal="left" shrinkToFit="1"/>
    </xf>
    <xf numFmtId="0" fontId="45" fillId="2" borderId="58" xfId="0" applyFont="1" applyFill="1" applyBorder="1" applyAlignment="1">
      <alignment horizontal="left" shrinkToFit="1"/>
    </xf>
    <xf numFmtId="0" fontId="56" fillId="4" borderId="1" xfId="0" applyFont="1" applyFill="1" applyBorder="1" applyAlignment="1">
      <alignment horizontal="left" shrinkToFit="1"/>
    </xf>
    <xf numFmtId="0" fontId="56" fillId="4" borderId="52" xfId="0" applyFont="1" applyFill="1" applyBorder="1" applyAlignment="1">
      <alignment horizontal="left" shrinkToFit="1"/>
    </xf>
    <xf numFmtId="0" fontId="45" fillId="2" borderId="58" xfId="0" applyFont="1" applyFill="1" applyBorder="1" applyAlignment="1">
      <alignment horizontal="center" vertical="center" textRotation="90" shrinkToFit="1"/>
    </xf>
    <xf numFmtId="0" fontId="45" fillId="2" borderId="0" xfId="0" applyFont="1" applyFill="1" applyAlignment="1">
      <alignment horizontal="center" vertical="center" textRotation="90" shrinkToFit="1"/>
    </xf>
    <xf numFmtId="0" fontId="43" fillId="27" borderId="1" xfId="0" applyFont="1" applyFill="1" applyBorder="1" applyAlignment="1">
      <alignment horizontal="left" shrinkToFit="1"/>
    </xf>
    <xf numFmtId="0" fontId="43" fillId="27" borderId="40" xfId="0" applyFont="1" applyFill="1" applyBorder="1" applyAlignment="1">
      <alignment horizontal="left" shrinkToFit="1"/>
    </xf>
    <xf numFmtId="0" fontId="43" fillId="27" borderId="19" xfId="0" applyFont="1" applyFill="1" applyBorder="1" applyAlignment="1">
      <alignment horizontal="left" vertical="center" textRotation="90" shrinkToFit="1"/>
    </xf>
    <xf numFmtId="0" fontId="43" fillId="27" borderId="23" xfId="0" applyFont="1" applyFill="1" applyBorder="1" applyAlignment="1">
      <alignment horizontal="left" vertical="center" textRotation="90" shrinkToFit="1"/>
    </xf>
    <xf numFmtId="0" fontId="43" fillId="27" borderId="24" xfId="0" applyFont="1" applyFill="1" applyBorder="1" applyAlignment="1">
      <alignment horizontal="left" vertical="center" textRotation="90" shrinkToFit="1"/>
    </xf>
    <xf numFmtId="0" fontId="45" fillId="28" borderId="19" xfId="0" applyFont="1" applyFill="1" applyBorder="1" applyAlignment="1">
      <alignment horizontal="left" shrinkToFit="1"/>
    </xf>
    <xf numFmtId="0" fontId="45" fillId="28" borderId="18" xfId="0" applyFont="1" applyFill="1" applyBorder="1" applyAlignment="1">
      <alignment horizontal="left" shrinkToFit="1"/>
    </xf>
    <xf numFmtId="0" fontId="45" fillId="28" borderId="33" xfId="0" applyFont="1" applyFill="1" applyBorder="1" applyAlignment="1">
      <alignment horizontal="left" vertical="center" textRotation="90" shrinkToFit="1"/>
    </xf>
    <xf numFmtId="0" fontId="45" fillId="28" borderId="30" xfId="0" applyFont="1" applyFill="1" applyBorder="1" applyAlignment="1">
      <alignment horizontal="left" vertical="center" textRotation="90" shrinkToFit="1"/>
    </xf>
    <xf numFmtId="0" fontId="45" fillId="28" borderId="25" xfId="0" applyFont="1" applyFill="1" applyBorder="1" applyAlignment="1">
      <alignment horizontal="left" vertical="center" textRotation="90" shrinkToFit="1"/>
    </xf>
    <xf numFmtId="0" fontId="45" fillId="28" borderId="26" xfId="0" applyFont="1" applyFill="1" applyBorder="1" applyAlignment="1">
      <alignment horizontal="left" vertical="center" textRotation="90" shrinkToFit="1"/>
    </xf>
    <xf numFmtId="0" fontId="56" fillId="2" borderId="1" xfId="0" applyFont="1" applyFill="1" applyBorder="1" applyAlignment="1">
      <alignment horizontal="left" shrinkToFit="1"/>
    </xf>
    <xf numFmtId="0" fontId="56" fillId="2" borderId="18" xfId="0" applyFont="1" applyFill="1" applyBorder="1" applyAlignment="1">
      <alignment horizontal="left" shrinkToFit="1"/>
    </xf>
    <xf numFmtId="0" fontId="56" fillId="2" borderId="19" xfId="0" applyFont="1" applyFill="1" applyBorder="1" applyAlignment="1">
      <alignment horizontal="center" vertical="center" textRotation="90" shrinkToFit="1"/>
    </xf>
    <xf numFmtId="0" fontId="56" fillId="2" borderId="23" xfId="0" applyFont="1" applyFill="1" applyBorder="1" applyAlignment="1">
      <alignment horizontal="center" vertical="center" textRotation="90" shrinkToFit="1"/>
    </xf>
    <xf numFmtId="0" fontId="56" fillId="2" borderId="24" xfId="0" applyFont="1" applyFill="1" applyBorder="1" applyAlignment="1">
      <alignment horizontal="center" vertical="center" textRotation="90" shrinkToFit="1"/>
    </xf>
    <xf numFmtId="0" fontId="58" fillId="29" borderId="23" xfId="0" applyFont="1" applyFill="1" applyBorder="1" applyAlignment="1">
      <alignment horizontal="left" shrinkToFit="1"/>
    </xf>
    <xf numFmtId="0" fontId="58" fillId="29" borderId="31" xfId="0" applyFont="1" applyFill="1" applyBorder="1" applyAlignment="1">
      <alignment horizontal="left" shrinkToFit="1"/>
    </xf>
    <xf numFmtId="0" fontId="58" fillId="29" borderId="19" xfId="0" applyFont="1" applyFill="1" applyBorder="1" applyAlignment="1">
      <alignment horizontal="left" vertical="center" textRotation="90" shrinkToFit="1"/>
    </xf>
    <xf numFmtId="0" fontId="58" fillId="29" borderId="23" xfId="0" applyFont="1" applyFill="1" applyBorder="1" applyAlignment="1">
      <alignment horizontal="left" vertical="center" textRotation="90" shrinkToFit="1"/>
    </xf>
    <xf numFmtId="0" fontId="58" fillId="29" borderId="24" xfId="0" applyFont="1" applyFill="1" applyBorder="1" applyAlignment="1">
      <alignment horizontal="left" vertical="center" textRotation="90" shrinkToFit="1"/>
    </xf>
    <xf numFmtId="0" fontId="56" fillId="5" borderId="1" xfId="0" applyFont="1" applyFill="1" applyBorder="1" applyAlignment="1">
      <alignment horizontal="left" shrinkToFit="1"/>
    </xf>
    <xf numFmtId="0" fontId="56" fillId="5" borderId="40" xfId="0" applyFont="1" applyFill="1" applyBorder="1" applyAlignment="1">
      <alignment horizontal="left" shrinkToFit="1"/>
    </xf>
    <xf numFmtId="0" fontId="60" fillId="4" borderId="3" xfId="0" applyFont="1" applyFill="1" applyBorder="1" applyAlignment="1">
      <alignment horizontal="left" vertical="center" textRotation="90" shrinkToFit="1"/>
    </xf>
    <xf numFmtId="0" fontId="60" fillId="4" borderId="6" xfId="0" applyFont="1" applyFill="1" applyBorder="1" applyAlignment="1">
      <alignment horizontal="left" vertical="center" textRotation="90" shrinkToFit="1"/>
    </xf>
    <xf numFmtId="0" fontId="60" fillId="4" borderId="19" xfId="0" applyFont="1" applyFill="1" applyBorder="1" applyAlignment="1">
      <alignment horizontal="left" vertical="center" textRotation="90" shrinkToFit="1"/>
    </xf>
    <xf numFmtId="0" fontId="60" fillId="4" borderId="23" xfId="0" applyFont="1" applyFill="1" applyBorder="1" applyAlignment="1">
      <alignment horizontal="left" vertical="center" textRotation="90" shrinkToFit="1"/>
    </xf>
    <xf numFmtId="0" fontId="60" fillId="4" borderId="24" xfId="0" applyFont="1" applyFill="1" applyBorder="1" applyAlignment="1">
      <alignment horizontal="left" vertical="center" textRotation="90" shrinkToFit="1"/>
    </xf>
    <xf numFmtId="0" fontId="45" fillId="12" borderId="20" xfId="0" applyFont="1" applyFill="1" applyBorder="1" applyAlignment="1">
      <alignment horizontal="left"/>
    </xf>
    <xf numFmtId="0" fontId="45" fillId="12" borderId="21" xfId="0" applyFont="1" applyFill="1" applyBorder="1" applyAlignment="1">
      <alignment horizontal="left"/>
    </xf>
    <xf numFmtId="0" fontId="45" fillId="12" borderId="13" xfId="0" applyFont="1" applyFill="1" applyBorder="1" applyAlignment="1">
      <alignment horizontal="center" vertical="center" textRotation="90"/>
    </xf>
    <xf numFmtId="0" fontId="45" fillId="12" borderId="14" xfId="0" applyFont="1" applyFill="1" applyBorder="1" applyAlignment="1">
      <alignment horizontal="center" vertical="center" textRotation="90"/>
    </xf>
    <xf numFmtId="0" fontId="45" fillId="12" borderId="7" xfId="0" applyFont="1" applyFill="1" applyBorder="1" applyAlignment="1">
      <alignment horizontal="center" vertical="center" textRotation="90"/>
    </xf>
    <xf numFmtId="0" fontId="41" fillId="0" borderId="1" xfId="0" applyFont="1" applyBorder="1" applyAlignment="1">
      <alignment horizontal="left" shrinkToFit="1"/>
    </xf>
    <xf numFmtId="0" fontId="41" fillId="0" borderId="38" xfId="0" applyFont="1" applyBorder="1" applyAlignment="1">
      <alignment horizontal="left" shrinkToFit="1"/>
    </xf>
    <xf numFmtId="0" fontId="41" fillId="0" borderId="23" xfId="0" applyFont="1" applyBorder="1" applyAlignment="1">
      <alignment horizontal="left" vertical="center" textRotation="90" shrinkToFit="1"/>
    </xf>
    <xf numFmtId="0" fontId="41" fillId="0" borderId="24" xfId="0" applyFont="1" applyBorder="1" applyAlignment="1">
      <alignment horizontal="left" vertical="center" textRotation="90" shrinkToFit="1"/>
    </xf>
    <xf numFmtId="0" fontId="41" fillId="0" borderId="19" xfId="0" applyFont="1" applyBorder="1" applyAlignment="1">
      <alignment horizontal="left" vertical="center" textRotation="90" shrinkToFit="1"/>
    </xf>
    <xf numFmtId="0" fontId="62" fillId="0" borderId="1" xfId="0" applyFont="1" applyBorder="1" applyAlignment="1">
      <alignment horizontal="left" shrinkToFit="1"/>
    </xf>
    <xf numFmtId="0" fontId="62" fillId="0" borderId="38" xfId="0" applyFont="1" applyBorder="1" applyAlignment="1">
      <alignment horizontal="left" shrinkToFit="1"/>
    </xf>
    <xf numFmtId="0" fontId="62" fillId="0" borderId="23" xfId="0" applyFont="1" applyBorder="1" applyAlignment="1">
      <alignment horizontal="left" vertical="center" textRotation="90" shrinkToFit="1"/>
    </xf>
    <xf numFmtId="0" fontId="62" fillId="0" borderId="24" xfId="0" applyFont="1" applyBorder="1" applyAlignment="1">
      <alignment horizontal="left" vertical="center" textRotation="90" shrinkToFit="1"/>
    </xf>
    <xf numFmtId="0" fontId="62" fillId="0" borderId="19" xfId="0" applyFont="1" applyBorder="1" applyAlignment="1">
      <alignment horizontal="left" vertical="center" textRotation="90" shrinkToFit="1"/>
    </xf>
    <xf numFmtId="0" fontId="56" fillId="30" borderId="19" xfId="0" applyFont="1" applyFill="1" applyBorder="1" applyAlignment="1">
      <alignment horizontal="center" vertical="center" textRotation="90" shrinkToFit="1"/>
    </xf>
    <xf numFmtId="0" fontId="56" fillId="30" borderId="23" xfId="0" applyFont="1" applyFill="1" applyBorder="1" applyAlignment="1">
      <alignment horizontal="center" vertical="center" textRotation="90" shrinkToFit="1"/>
    </xf>
    <xf numFmtId="0" fontId="56" fillId="30" borderId="24" xfId="0" applyFont="1" applyFill="1" applyBorder="1" applyAlignment="1">
      <alignment horizontal="center" vertical="center" textRotation="90" shrinkToFit="1"/>
    </xf>
    <xf numFmtId="0" fontId="43" fillId="24" borderId="20" xfId="0" applyFont="1" applyFill="1" applyBorder="1" applyAlignment="1">
      <alignment horizontal="left" shrinkToFit="1"/>
    </xf>
    <xf numFmtId="0" fontId="43" fillId="24" borderId="21" xfId="0" applyFont="1" applyFill="1" applyBorder="1" applyAlignment="1">
      <alignment horizontal="left" shrinkToFit="1"/>
    </xf>
    <xf numFmtId="0" fontId="56" fillId="5" borderId="19" xfId="0" applyFont="1" applyFill="1" applyBorder="1" applyAlignment="1">
      <alignment horizontal="center" vertical="center" textRotation="90" shrinkToFit="1"/>
    </xf>
    <xf numFmtId="0" fontId="56" fillId="5" borderId="23" xfId="0" applyFont="1" applyFill="1" applyBorder="1" applyAlignment="1">
      <alignment horizontal="center" vertical="center" textRotation="90" shrinkToFit="1"/>
    </xf>
    <xf numFmtId="0" fontId="56" fillId="5" borderId="24" xfId="0" applyFont="1" applyFill="1" applyBorder="1" applyAlignment="1">
      <alignment horizontal="center" vertical="center" textRotation="90" shrinkToFit="1"/>
    </xf>
    <xf numFmtId="0" fontId="56" fillId="5" borderId="19" xfId="0" applyFont="1" applyFill="1" applyBorder="1" applyAlignment="1">
      <alignment horizontal="left" vertical="center" textRotation="90" shrinkToFit="1"/>
    </xf>
    <xf numFmtId="0" fontId="56" fillId="5" borderId="24" xfId="0" applyFont="1" applyFill="1" applyBorder="1" applyAlignment="1">
      <alignment horizontal="left" vertical="center" textRotation="90" shrinkToFit="1"/>
    </xf>
    <xf numFmtId="0" fontId="45" fillId="2" borderId="19" xfId="0" applyFont="1" applyFill="1" applyBorder="1" applyAlignment="1">
      <alignment horizontal="left" shrinkToFit="1"/>
    </xf>
    <xf numFmtId="0" fontId="45" fillId="2" borderId="18" xfId="0" applyFont="1" applyFill="1" applyBorder="1" applyAlignment="1">
      <alignment horizontal="left" shrinkToFit="1"/>
    </xf>
    <xf numFmtId="0" fontId="45" fillId="2" borderId="3" xfId="0" applyFont="1" applyFill="1" applyBorder="1" applyAlignment="1">
      <alignment horizontal="left" vertical="center" textRotation="90" shrinkToFit="1"/>
    </xf>
    <xf numFmtId="0" fontId="45" fillId="2" borderId="10" xfId="0" applyFont="1" applyFill="1" applyBorder="1" applyAlignment="1">
      <alignment horizontal="left" vertical="center" textRotation="90" shrinkToFit="1"/>
    </xf>
    <xf numFmtId="0" fontId="45" fillId="2" borderId="20" xfId="0" applyFont="1" applyFill="1" applyBorder="1" applyAlignment="1">
      <alignment horizontal="left" vertical="center" textRotation="90" shrinkToFit="1"/>
    </xf>
    <xf numFmtId="0" fontId="45" fillId="2" borderId="13" xfId="0" applyFont="1" applyFill="1" applyBorder="1" applyAlignment="1">
      <alignment horizontal="left" vertical="center" textRotation="90" shrinkToFit="1"/>
    </xf>
    <xf numFmtId="0" fontId="45" fillId="2" borderId="14" xfId="0" applyFont="1" applyFill="1" applyBorder="1" applyAlignment="1">
      <alignment horizontal="left" vertical="center" textRotation="90" shrinkToFit="1"/>
    </xf>
    <xf numFmtId="0" fontId="56" fillId="30" borderId="1" xfId="0" applyFont="1" applyFill="1" applyBorder="1" applyAlignment="1">
      <alignment horizontal="left" shrinkToFit="1"/>
    </xf>
    <xf numFmtId="0" fontId="56" fillId="30" borderId="58" xfId="0" applyFont="1" applyFill="1" applyBorder="1" applyAlignment="1">
      <alignment horizontal="left" shrinkToFit="1"/>
    </xf>
    <xf numFmtId="0" fontId="0" fillId="31" borderId="11" xfId="0" applyFill="1" applyBorder="1" applyAlignment="1">
      <alignment horizontal="center"/>
    </xf>
    <xf numFmtId="0" fontId="50" fillId="31" borderId="11" xfId="0" applyFont="1" applyFill="1" applyBorder="1" applyAlignment="1">
      <alignment horizontal="center"/>
    </xf>
    <xf numFmtId="0" fontId="45" fillId="6" borderId="1" xfId="0" applyFont="1" applyFill="1" applyBorder="1" applyAlignment="1">
      <alignment horizontal="left"/>
    </xf>
    <xf numFmtId="0" fontId="45" fillId="6" borderId="36" xfId="0" applyFont="1" applyFill="1" applyBorder="1" applyAlignment="1">
      <alignment horizontal="left"/>
    </xf>
    <xf numFmtId="49" fontId="45" fillId="6" borderId="1" xfId="0" applyNumberFormat="1" applyFont="1" applyFill="1" applyBorder="1" applyAlignment="1">
      <alignment horizontal="left"/>
    </xf>
    <xf numFmtId="49" fontId="45" fillId="6" borderId="36" xfId="0" applyNumberFormat="1" applyFont="1" applyFill="1" applyBorder="1" applyAlignment="1">
      <alignment horizontal="left"/>
    </xf>
    <xf numFmtId="0" fontId="45" fillId="6" borderId="19" xfId="0" applyFont="1" applyFill="1" applyBorder="1" applyAlignment="1">
      <alignment horizontal="center" vertical="center" textRotation="90"/>
    </xf>
    <xf numFmtId="0" fontId="45" fillId="6" borderId="23" xfId="0" applyFont="1" applyFill="1" applyBorder="1" applyAlignment="1">
      <alignment horizontal="center" vertical="center" textRotation="90"/>
    </xf>
    <xf numFmtId="0" fontId="8" fillId="17" borderId="0" xfId="0" applyFont="1" applyFill="1" applyAlignment="1">
      <alignment horizontal="right"/>
    </xf>
    <xf numFmtId="0" fontId="42" fillId="0" borderId="44" xfId="2" applyFont="1" applyBorder="1" applyAlignment="1">
      <alignment horizontal="center"/>
    </xf>
    <xf numFmtId="0" fontId="42" fillId="0" borderId="68" xfId="2" applyFont="1" applyBorder="1" applyAlignment="1">
      <alignment horizontal="center"/>
    </xf>
    <xf numFmtId="0" fontId="42" fillId="0" borderId="39" xfId="2" applyFont="1" applyBorder="1" applyAlignment="1">
      <alignment horizontal="center"/>
    </xf>
    <xf numFmtId="0" fontId="41" fillId="15" borderId="1" xfId="2" applyFont="1" applyFill="1" applyBorder="1" applyAlignment="1">
      <alignment horizontal="left"/>
    </xf>
    <xf numFmtId="0" fontId="41" fillId="15" borderId="36" xfId="2" applyFont="1" applyFill="1" applyBorder="1" applyAlignment="1">
      <alignment horizontal="left"/>
    </xf>
    <xf numFmtId="0" fontId="41" fillId="15" borderId="3" xfId="2" applyFont="1" applyFill="1" applyBorder="1" applyAlignment="1">
      <alignment horizontal="center" vertical="center" textRotation="90"/>
    </xf>
    <xf numFmtId="0" fontId="41" fillId="15" borderId="10" xfId="2" applyFont="1" applyFill="1" applyBorder="1" applyAlignment="1">
      <alignment horizontal="center" vertical="center" textRotation="90"/>
    </xf>
    <xf numFmtId="0" fontId="41" fillId="15" borderId="6" xfId="2" applyFont="1" applyFill="1" applyBorder="1" applyAlignment="1">
      <alignment horizontal="center" vertical="center" textRotation="90"/>
    </xf>
    <xf numFmtId="0" fontId="21" fillId="2" borderId="33" xfId="0" applyFont="1" applyFill="1" applyBorder="1" applyAlignment="1">
      <alignment horizontal="center" vertical="center" textRotation="90" shrinkToFit="1"/>
    </xf>
    <xf numFmtId="0" fontId="21" fillId="2" borderId="30" xfId="0" applyFont="1" applyFill="1" applyBorder="1" applyAlignment="1">
      <alignment horizontal="center" vertical="center" textRotation="90" shrinkToFit="1"/>
    </xf>
    <xf numFmtId="0" fontId="21" fillId="2" borderId="25" xfId="0" applyFont="1" applyFill="1" applyBorder="1" applyAlignment="1">
      <alignment horizontal="center" vertical="center" textRotation="90" shrinkToFit="1"/>
    </xf>
    <xf numFmtId="0" fontId="21" fillId="5" borderId="6" xfId="0" applyFont="1" applyFill="1" applyBorder="1" applyAlignment="1">
      <alignment horizontal="center" vertical="center" textRotation="90" shrinkToFit="1"/>
    </xf>
    <xf numFmtId="0" fontId="21" fillId="5" borderId="10" xfId="0" applyFont="1" applyFill="1" applyBorder="1" applyAlignment="1">
      <alignment horizontal="center" vertical="center" textRotation="90" shrinkToFit="1"/>
    </xf>
    <xf numFmtId="0" fontId="22" fillId="0" borderId="1" xfId="0" applyFont="1" applyBorder="1" applyAlignment="1">
      <alignment horizontal="center" shrinkToFit="1"/>
    </xf>
    <xf numFmtId="0" fontId="22" fillId="0" borderId="58" xfId="0" applyFont="1" applyBorder="1" applyAlignment="1">
      <alignment horizontal="center" shrinkToFit="1"/>
    </xf>
    <xf numFmtId="0" fontId="22" fillId="0" borderId="23" xfId="0" applyFont="1" applyBorder="1" applyAlignment="1">
      <alignment horizontal="center" vertical="center" textRotation="90" shrinkToFit="1"/>
    </xf>
    <xf numFmtId="0" fontId="22" fillId="0" borderId="49" xfId="0" applyFont="1" applyBorder="1" applyAlignment="1">
      <alignment horizontal="center" vertical="center" textRotation="90" shrinkToFit="1"/>
    </xf>
    <xf numFmtId="0" fontId="22" fillId="0" borderId="51" xfId="0" applyFont="1" applyBorder="1" applyAlignment="1">
      <alignment horizontal="center" vertical="center" textRotation="90" shrinkToFit="1"/>
    </xf>
    <xf numFmtId="0" fontId="22" fillId="0" borderId="60" xfId="0" applyFont="1" applyBorder="1" applyAlignment="1">
      <alignment horizontal="center" vertical="center" textRotation="90" shrinkToFit="1"/>
    </xf>
    <xf numFmtId="0" fontId="21" fillId="2" borderId="1" xfId="0" applyFont="1" applyFill="1" applyBorder="1" applyAlignment="1">
      <alignment horizontal="left" shrinkToFit="1"/>
    </xf>
    <xf numFmtId="0" fontId="21" fillId="2" borderId="18" xfId="0" applyFont="1" applyFill="1" applyBorder="1" applyAlignment="1">
      <alignment horizontal="left" shrinkToFit="1"/>
    </xf>
    <xf numFmtId="0" fontId="21" fillId="2" borderId="19" xfId="0" applyFont="1" applyFill="1" applyBorder="1" applyAlignment="1">
      <alignment horizontal="center" vertical="center" textRotation="90" shrinkToFit="1"/>
    </xf>
    <xf numFmtId="0" fontId="21" fillId="2" borderId="23" xfId="0" applyFont="1" applyFill="1" applyBorder="1" applyAlignment="1">
      <alignment horizontal="center" vertical="center" textRotation="90" shrinkToFit="1"/>
    </xf>
    <xf numFmtId="0" fontId="21" fillId="2" borderId="24" xfId="0" applyFont="1" applyFill="1" applyBorder="1" applyAlignment="1">
      <alignment horizontal="center" vertical="center" textRotation="90" shrinkToFit="1"/>
    </xf>
    <xf numFmtId="0" fontId="21" fillId="4" borderId="6" xfId="0" applyFont="1" applyFill="1" applyBorder="1" applyAlignment="1">
      <alignment horizontal="center" vertical="center" textRotation="90" shrinkToFit="1"/>
    </xf>
    <xf numFmtId="0" fontId="21" fillId="4" borderId="3" xfId="0" applyFont="1" applyFill="1" applyBorder="1" applyAlignment="1">
      <alignment horizontal="center" vertical="center" textRotation="90" shrinkToFit="1"/>
    </xf>
    <xf numFmtId="0" fontId="21" fillId="4" borderId="10" xfId="0" applyFont="1" applyFill="1" applyBorder="1" applyAlignment="1">
      <alignment horizontal="center" vertical="center" textRotation="90" shrinkToFit="1"/>
    </xf>
    <xf numFmtId="0" fontId="21" fillId="5" borderId="1" xfId="0" applyFont="1" applyFill="1" applyBorder="1" applyAlignment="1">
      <alignment horizontal="left" shrinkToFit="1"/>
    </xf>
    <xf numFmtId="0" fontId="21" fillId="5" borderId="52" xfId="0" applyFont="1" applyFill="1" applyBorder="1" applyAlignment="1">
      <alignment horizontal="left" shrinkToFit="1"/>
    </xf>
    <xf numFmtId="0" fontId="21" fillId="4" borderId="11" xfId="0" applyFont="1" applyFill="1" applyBorder="1" applyAlignment="1">
      <alignment horizontal="right" shrinkToFit="1"/>
    </xf>
    <xf numFmtId="0" fontId="20" fillId="0" borderId="11" xfId="0" applyFont="1" applyBorder="1" applyAlignment="1">
      <alignment horizontal="left" shrinkToFit="1"/>
    </xf>
    <xf numFmtId="0" fontId="24" fillId="2" borderId="19" xfId="0" applyFont="1" applyFill="1" applyBorder="1" applyAlignment="1">
      <alignment horizontal="left" shrinkToFit="1"/>
    </xf>
    <xf numFmtId="0" fontId="24" fillId="2" borderId="18" xfId="0" applyFont="1" applyFill="1" applyBorder="1" applyAlignment="1">
      <alignment horizontal="left" shrinkToFit="1"/>
    </xf>
    <xf numFmtId="0" fontId="24" fillId="2" borderId="23" xfId="0" applyFont="1" applyFill="1" applyBorder="1" applyAlignment="1">
      <alignment horizontal="center" vertical="center" textRotation="90" shrinkToFit="1"/>
    </xf>
    <xf numFmtId="0" fontId="24" fillId="2" borderId="24" xfId="0" applyFont="1" applyFill="1" applyBorder="1" applyAlignment="1">
      <alignment horizontal="center" vertical="center" textRotation="90" shrinkToFit="1"/>
    </xf>
    <xf numFmtId="0" fontId="24" fillId="2" borderId="19" xfId="0" applyFont="1" applyFill="1" applyBorder="1" applyAlignment="1">
      <alignment horizontal="center" vertical="center" textRotation="90" shrinkToFit="1"/>
    </xf>
    <xf numFmtId="0" fontId="21" fillId="4" borderId="1" xfId="0" applyFont="1" applyFill="1" applyBorder="1" applyAlignment="1">
      <alignment horizontal="left" shrinkToFit="1"/>
    </xf>
    <xf numFmtId="0" fontId="21" fillId="4" borderId="36" xfId="0" applyFont="1" applyFill="1" applyBorder="1" applyAlignment="1">
      <alignment horizontal="left" shrinkToFit="1"/>
    </xf>
    <xf numFmtId="0" fontId="21" fillId="4" borderId="3" xfId="0" applyFont="1" applyFill="1" applyBorder="1" applyAlignment="1">
      <alignment horizontal="left" vertical="center" textRotation="90" shrinkToFit="1"/>
    </xf>
    <xf numFmtId="0" fontId="21" fillId="4" borderId="6" xfId="0" applyFont="1" applyFill="1" applyBorder="1" applyAlignment="1">
      <alignment horizontal="left" vertical="center" textRotation="90" shrinkToFit="1"/>
    </xf>
    <xf numFmtId="0" fontId="22" fillId="4" borderId="1" xfId="0" applyFont="1" applyFill="1" applyBorder="1" applyAlignment="1">
      <alignment horizontal="left" shrinkToFit="1"/>
    </xf>
    <xf numFmtId="0" fontId="22" fillId="4" borderId="36" xfId="0" applyFont="1" applyFill="1" applyBorder="1" applyAlignment="1">
      <alignment horizontal="left" shrinkToFit="1"/>
    </xf>
    <xf numFmtId="0" fontId="24" fillId="8" borderId="1" xfId="0" applyFont="1" applyFill="1" applyBorder="1" applyAlignment="1">
      <alignment horizontal="right" shrinkToFit="1"/>
    </xf>
    <xf numFmtId="0" fontId="24" fillId="8" borderId="38" xfId="0" applyFont="1" applyFill="1" applyBorder="1" applyAlignment="1">
      <alignment horizontal="right" shrinkToFit="1"/>
    </xf>
    <xf numFmtId="0" fontId="24" fillId="8" borderId="36" xfId="0" applyFont="1" applyFill="1" applyBorder="1" applyAlignment="1">
      <alignment horizontal="right" shrinkToFit="1"/>
    </xf>
    <xf numFmtId="0" fontId="9" fillId="3" borderId="3" xfId="0" applyFont="1" applyFill="1" applyBorder="1" applyAlignment="1">
      <alignment horizontal="center" vertical="center" textRotation="90"/>
    </xf>
    <xf numFmtId="0" fontId="9" fillId="3" borderId="6" xfId="0" applyFont="1" applyFill="1" applyBorder="1" applyAlignment="1">
      <alignment horizontal="center" vertical="center" textRotation="90"/>
    </xf>
    <xf numFmtId="0" fontId="9" fillId="3" borderId="10" xfId="0" applyFont="1" applyFill="1" applyBorder="1" applyAlignment="1">
      <alignment horizontal="center" vertical="center" textRotation="90"/>
    </xf>
    <xf numFmtId="0" fontId="13" fillId="11" borderId="1" xfId="0" applyFont="1" applyFill="1" applyBorder="1" applyAlignment="1">
      <alignment horizontal="left"/>
    </xf>
    <xf numFmtId="0" fontId="13" fillId="11" borderId="38" xfId="0" applyFont="1" applyFill="1" applyBorder="1" applyAlignment="1">
      <alignment horizontal="left"/>
    </xf>
    <xf numFmtId="0" fontId="4" fillId="11" borderId="3" xfId="0" applyFont="1" applyFill="1" applyBorder="1" applyAlignment="1">
      <alignment horizontal="center" vertical="center" textRotation="90"/>
    </xf>
    <xf numFmtId="0" fontId="4" fillId="11" borderId="6" xfId="0" applyFont="1" applyFill="1" applyBorder="1" applyAlignment="1">
      <alignment horizontal="center" vertical="center" textRotation="90"/>
    </xf>
    <xf numFmtId="0" fontId="4" fillId="11" borderId="1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11" fillId="11" borderId="3" xfId="0" applyFont="1" applyFill="1" applyBorder="1" applyAlignment="1">
      <alignment horizontal="center" vertical="center" textRotation="90"/>
    </xf>
    <xf numFmtId="0" fontId="11" fillId="11" borderId="6" xfId="0" applyFont="1" applyFill="1" applyBorder="1" applyAlignment="1">
      <alignment horizontal="center" vertical="center" textRotation="90"/>
    </xf>
    <xf numFmtId="0" fontId="11" fillId="11" borderId="10" xfId="0" applyFont="1" applyFill="1" applyBorder="1" applyAlignment="1">
      <alignment horizontal="center" vertical="center" textRotation="90"/>
    </xf>
    <xf numFmtId="0" fontId="2" fillId="13" borderId="1" xfId="0" applyFont="1" applyFill="1" applyBorder="1" applyAlignment="1">
      <alignment horizontal="left"/>
    </xf>
    <xf numFmtId="0" fontId="2" fillId="13" borderId="38" xfId="0" applyFont="1" applyFill="1" applyBorder="1" applyAlignment="1">
      <alignment horizontal="left"/>
    </xf>
    <xf numFmtId="0" fontId="0" fillId="13" borderId="3" xfId="0" applyFill="1" applyBorder="1" applyAlignment="1">
      <alignment horizontal="center" vertical="center" textRotation="90"/>
    </xf>
    <xf numFmtId="0" fontId="0" fillId="13" borderId="6" xfId="0" applyFill="1" applyBorder="1" applyAlignment="1">
      <alignment horizontal="center" vertical="center" textRotation="90"/>
    </xf>
    <xf numFmtId="0" fontId="0" fillId="13" borderId="10" xfId="0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left"/>
    </xf>
    <xf numFmtId="0" fontId="1" fillId="12" borderId="38" xfId="0" applyFont="1" applyFill="1" applyBorder="1" applyAlignment="1">
      <alignment horizontal="left"/>
    </xf>
    <xf numFmtId="0" fontId="8" fillId="12" borderId="3" xfId="0" applyFont="1" applyFill="1" applyBorder="1" applyAlignment="1">
      <alignment horizontal="center" vertical="center" textRotation="90"/>
    </xf>
    <xf numFmtId="0" fontId="8" fillId="12" borderId="6" xfId="0" applyFont="1" applyFill="1" applyBorder="1" applyAlignment="1">
      <alignment horizontal="center" vertical="center" textRotation="90"/>
    </xf>
    <xf numFmtId="0" fontId="8" fillId="12" borderId="10" xfId="0" applyFont="1" applyFill="1" applyBorder="1" applyAlignment="1">
      <alignment horizontal="center" vertical="center" textRotation="90"/>
    </xf>
    <xf numFmtId="0" fontId="2" fillId="14" borderId="1" xfId="0" applyFont="1" applyFill="1" applyBorder="1"/>
    <xf numFmtId="0" fontId="2" fillId="14" borderId="36" xfId="0" applyFont="1" applyFill="1" applyBorder="1"/>
    <xf numFmtId="0" fontId="15" fillId="10" borderId="1" xfId="0" applyFont="1" applyFill="1" applyBorder="1" applyAlignment="1">
      <alignment horizontal="left"/>
    </xf>
    <xf numFmtId="0" fontId="15" fillId="10" borderId="38" xfId="0" applyFont="1" applyFill="1" applyBorder="1" applyAlignment="1">
      <alignment horizontal="left"/>
    </xf>
    <xf numFmtId="0" fontId="15" fillId="10" borderId="3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left"/>
    </xf>
    <xf numFmtId="0" fontId="2" fillId="14" borderId="3" xfId="0" applyFont="1" applyFill="1" applyBorder="1" applyAlignment="1">
      <alignment horizontal="center" vertical="center" textRotation="90"/>
    </xf>
    <xf numFmtId="0" fontId="2" fillId="14" borderId="6" xfId="0" applyFont="1" applyFill="1" applyBorder="1" applyAlignment="1">
      <alignment horizontal="center" vertical="center" textRotation="90"/>
    </xf>
    <xf numFmtId="0" fontId="2" fillId="14" borderId="10" xfId="0" applyFont="1" applyFill="1" applyBorder="1" applyAlignment="1">
      <alignment horizontal="center" vertical="center" textRotation="90"/>
    </xf>
    <xf numFmtId="0" fontId="1" fillId="20" borderId="11" xfId="0" applyFont="1" applyFill="1" applyBorder="1" applyAlignment="1">
      <alignment horizontal="right"/>
    </xf>
    <xf numFmtId="0" fontId="0" fillId="2" borderId="3" xfId="0" applyFill="1" applyBorder="1" applyAlignment="1">
      <alignment horizontal="center" vertical="center" textRotation="90"/>
    </xf>
    <xf numFmtId="0" fontId="0" fillId="2" borderId="6" xfId="0" applyFill="1" applyBorder="1" applyAlignment="1">
      <alignment horizontal="center" vertical="center" textRotation="90"/>
    </xf>
    <xf numFmtId="0" fontId="0" fillId="2" borderId="10" xfId="0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 textRotation="90"/>
    </xf>
    <xf numFmtId="0" fontId="0" fillId="2" borderId="24" xfId="0" applyFill="1" applyBorder="1" applyAlignment="1">
      <alignment horizontal="center" vertical="center" textRotation="90"/>
    </xf>
    <xf numFmtId="0" fontId="2" fillId="0" borderId="57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</cellXfs>
  <cellStyles count="17">
    <cellStyle name="Currency" xfId="7" builtinId="4"/>
    <cellStyle name="Currency 2" xfId="9" xr:uid="{00000000-0005-0000-0000-000036000000}"/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32000000}"/>
    <cellStyle name="Normal 4" xfId="8" xr:uid="{00000000-0005-0000-0000-000037000000}"/>
    <cellStyle name="Normal 5" xfId="16" xr:uid="{9FB81369-572F-469E-A2E0-DDAF7C024727}"/>
    <cellStyle name="パーセント 2" xfId="4" xr:uid="{00000000-0005-0000-0000-000001000000}"/>
    <cellStyle name="桁区切り 2" xfId="5" xr:uid="{00000000-0005-0000-0000-000002000000}"/>
    <cellStyle name="桁区切り 2 2" xfId="11" xr:uid="{75062E07-8439-4C11-A0D1-0CCF024933D1}"/>
    <cellStyle name="桁区切り_05KIT ALL041116" xfId="13" xr:uid="{4BD085F9-20DD-4942-9FFF-5BF4EF3563CE}"/>
    <cellStyle name="標準 2" xfId="6" xr:uid="{00000000-0005-0000-0000-000003000000}"/>
    <cellStyle name="標準 2 2" xfId="10" xr:uid="{C281E492-8DC7-4035-9AC8-30929B8D1B65}"/>
    <cellStyle name="標準 3" xfId="15" xr:uid="{2ABABEA2-4A6E-468E-AFE1-0C4FBE82D78F}"/>
    <cellStyle name="標準_inf_2000_re" xfId="12" xr:uid="{62F0CAF4-14D7-42B4-9062-1063E95688F1}"/>
    <cellStyle name="通貨 2" xfId="14" xr:uid="{42821625-66CA-458A-88E0-55F89D3C566E}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66"/>
      <color rgb="FFF2800E"/>
      <color rgb="FFFFFF00"/>
      <color rgb="FFFF0000"/>
      <color rgb="FF0066FF"/>
      <color rgb="FF1695CE"/>
      <color rgb="FFCC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114298</xdr:colOff>
      <xdr:row>1</xdr:row>
      <xdr:rowOff>949551</xdr:rowOff>
    </xdr:from>
    <xdr:ext cx="4791077" cy="182517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898" y="1140051"/>
          <a:ext cx="4791077" cy="182517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25</xdr:row>
      <xdr:rowOff>4762</xdr:rowOff>
    </xdr:from>
    <xdr:to>
      <xdr:col>3</xdr:col>
      <xdr:colOff>2168202</xdr:colOff>
      <xdr:row>33</xdr:row>
      <xdr:rowOff>81921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BD6EE846-F526-4EF2-95A5-D5B9C848B3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45" t="15175" r="16952" b="9738"/>
        <a:stretch/>
      </xdr:blipFill>
      <xdr:spPr>
        <a:xfrm rot="16200000">
          <a:off x="2681441" y="2723997"/>
          <a:ext cx="1524959" cy="4049389"/>
        </a:xfrm>
        <a:prstGeom prst="rect">
          <a:avLst/>
        </a:prstGeom>
      </xdr:spPr>
    </xdr:pic>
    <xdr:clientData/>
  </xdr:twoCellAnchor>
  <xdr:twoCellAnchor editAs="oneCell">
    <xdr:from>
      <xdr:col>4</xdr:col>
      <xdr:colOff>260440</xdr:colOff>
      <xdr:row>24</xdr:row>
      <xdr:rowOff>25610</xdr:rowOff>
    </xdr:from>
    <xdr:to>
      <xdr:col>5</xdr:col>
      <xdr:colOff>1847851</xdr:colOff>
      <xdr:row>34</xdr:row>
      <xdr:rowOff>135903</xdr:rowOff>
    </xdr:to>
    <xdr:pic>
      <xdr:nvPicPr>
        <xdr:cNvPr id="4" name="Segnaposto contenuto 3">
          <a:extLst>
            <a:ext uri="{FF2B5EF4-FFF2-40B4-BE49-F238E27FC236}">
              <a16:creationId xmlns:a16="http://schemas.microsoft.com/office/drawing/2014/main" id="{651272AD-DDF8-4380-A4E0-E22800FB2541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91" t="18138" r="2085" b="31446"/>
        <a:stretch/>
      </xdr:blipFill>
      <xdr:spPr>
        <a:xfrm>
          <a:off x="5784940" y="3826085"/>
          <a:ext cx="3916274" cy="1920043"/>
        </a:xfrm>
        <a:prstGeom prst="rect">
          <a:avLst/>
        </a:prstGeom>
      </xdr:spPr>
    </xdr:pic>
    <xdr:clientData/>
  </xdr:twoCellAnchor>
  <xdr:twoCellAnchor>
    <xdr:from>
      <xdr:col>4</xdr:col>
      <xdr:colOff>2043113</xdr:colOff>
      <xdr:row>28</xdr:row>
      <xdr:rowOff>8357</xdr:rowOff>
    </xdr:from>
    <xdr:to>
      <xdr:col>4</xdr:col>
      <xdr:colOff>2196494</xdr:colOff>
      <xdr:row>29</xdr:row>
      <xdr:rowOff>85725</xdr:rowOff>
    </xdr:to>
    <xdr:cxnSp macro="">
      <xdr:nvCxnSpPr>
        <xdr:cNvPr id="5" name="Connettore 2 7">
          <a:extLst>
            <a:ext uri="{FF2B5EF4-FFF2-40B4-BE49-F238E27FC236}">
              <a16:creationId xmlns:a16="http://schemas.microsoft.com/office/drawing/2014/main" id="{3ACBFE1B-E42A-45DE-866A-8EA219F8B4CB}"/>
            </a:ext>
          </a:extLst>
        </xdr:cNvPr>
        <xdr:cNvCxnSpPr/>
      </xdr:nvCxnSpPr>
      <xdr:spPr>
        <a:xfrm flipH="1">
          <a:off x="7567613" y="4532732"/>
          <a:ext cx="153381" cy="2583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177194</xdr:colOff>
      <xdr:row>27</xdr:row>
      <xdr:rowOff>127420</xdr:rowOff>
    </xdr:from>
    <xdr:to>
      <xdr:col>5</xdr:col>
      <xdr:colOff>333375</xdr:colOff>
      <xdr:row>31</xdr:row>
      <xdr:rowOff>128588</xdr:rowOff>
    </xdr:to>
    <xdr:cxnSp macro="">
      <xdr:nvCxnSpPr>
        <xdr:cNvPr id="6" name="Connettore 2 8">
          <a:extLst>
            <a:ext uri="{FF2B5EF4-FFF2-40B4-BE49-F238E27FC236}">
              <a16:creationId xmlns:a16="http://schemas.microsoft.com/office/drawing/2014/main" id="{6DF77D64-FCBA-4528-A929-3BAA831A8C05}"/>
            </a:ext>
          </a:extLst>
        </xdr:cNvPr>
        <xdr:cNvCxnSpPr/>
      </xdr:nvCxnSpPr>
      <xdr:spPr>
        <a:xfrm>
          <a:off x="8030557" y="4470820"/>
          <a:ext cx="156181" cy="72506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541735</xdr:colOff>
      <xdr:row>29</xdr:row>
      <xdr:rowOff>169477</xdr:rowOff>
    </xdr:from>
    <xdr:to>
      <xdr:col>5</xdr:col>
      <xdr:colOff>872393</xdr:colOff>
      <xdr:row>31</xdr:row>
      <xdr:rowOff>108192</xdr:rowOff>
    </xdr:to>
    <xdr:sp macro="" textlink="">
      <xdr:nvSpPr>
        <xdr:cNvPr id="7" name="Ovale 12">
          <a:extLst>
            <a:ext uri="{FF2B5EF4-FFF2-40B4-BE49-F238E27FC236}">
              <a16:creationId xmlns:a16="http://schemas.microsoft.com/office/drawing/2014/main" id="{B7806FD0-644C-46D1-B941-183D76F44B9B}"/>
            </a:ext>
          </a:extLst>
        </xdr:cNvPr>
        <xdr:cNvSpPr/>
      </xdr:nvSpPr>
      <xdr:spPr>
        <a:xfrm rot="184897">
          <a:off x="6066235" y="4874827"/>
          <a:ext cx="2659521" cy="3006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it-IT"/>
        </a:p>
      </xdr:txBody>
    </xdr:sp>
    <xdr:clientData/>
  </xdr:twoCellAnchor>
  <xdr:twoCellAnchor>
    <xdr:from>
      <xdr:col>4</xdr:col>
      <xdr:colOff>847724</xdr:colOff>
      <xdr:row>31</xdr:row>
      <xdr:rowOff>128588</xdr:rowOff>
    </xdr:from>
    <xdr:to>
      <xdr:col>5</xdr:col>
      <xdr:colOff>828674</xdr:colOff>
      <xdr:row>33</xdr:row>
      <xdr:rowOff>41451</xdr:rowOff>
    </xdr:to>
    <xdr:sp macro="" textlink="">
      <xdr:nvSpPr>
        <xdr:cNvPr id="8" name="Ovale 14">
          <a:extLst>
            <a:ext uri="{FF2B5EF4-FFF2-40B4-BE49-F238E27FC236}">
              <a16:creationId xmlns:a16="http://schemas.microsoft.com/office/drawing/2014/main" id="{3A3532D9-19BB-451E-8FE2-A7A68DBB133B}"/>
            </a:ext>
          </a:extLst>
        </xdr:cNvPr>
        <xdr:cNvSpPr/>
      </xdr:nvSpPr>
      <xdr:spPr>
        <a:xfrm>
          <a:off x="6372224" y="5195888"/>
          <a:ext cx="2309813" cy="27481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it-IT"/>
        </a:p>
      </xdr:txBody>
    </xdr:sp>
    <xdr:clientData/>
  </xdr:twoCellAnchor>
  <xdr:twoCellAnchor>
    <xdr:from>
      <xdr:col>4</xdr:col>
      <xdr:colOff>1447801</xdr:colOff>
      <xdr:row>24</xdr:row>
      <xdr:rowOff>103853</xdr:rowOff>
    </xdr:from>
    <xdr:to>
      <xdr:col>5</xdr:col>
      <xdr:colOff>1643063</xdr:colOff>
      <xdr:row>29</xdr:row>
      <xdr:rowOff>42671</xdr:rowOff>
    </xdr:to>
    <xdr:sp macro="" textlink="">
      <xdr:nvSpPr>
        <xdr:cNvPr id="9" name="CasellaDiTesto 16">
          <a:extLst>
            <a:ext uri="{FF2B5EF4-FFF2-40B4-BE49-F238E27FC236}">
              <a16:creationId xmlns:a16="http://schemas.microsoft.com/office/drawing/2014/main" id="{958E674E-06E5-40CD-9787-25E32B3527F8}"/>
            </a:ext>
          </a:extLst>
        </xdr:cNvPr>
        <xdr:cNvSpPr txBox="1"/>
      </xdr:nvSpPr>
      <xdr:spPr>
        <a:xfrm>
          <a:off x="6972301" y="3904328"/>
          <a:ext cx="2524125" cy="843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600">
              <a:latin typeface="+mj-lt"/>
            </a:rPr>
            <a:t>Approved Acerbis part:</a:t>
          </a:r>
        </a:p>
        <a:p>
          <a:r>
            <a:rPr lang="it-IT" sz="1600">
              <a:latin typeface="+mj-lt"/>
            </a:rPr>
            <a:t>Reinforcement strips </a:t>
          </a:r>
        </a:p>
        <a:p>
          <a:r>
            <a:rPr lang="it-IT" sz="1600">
              <a:latin typeface="+mj-lt"/>
            </a:rPr>
            <a:t>and fibre reinforced</a:t>
          </a:r>
          <a:r>
            <a:rPr lang="it-IT" sz="1600" baseline="0">
              <a:latin typeface="+mj-lt"/>
            </a:rPr>
            <a:t> material</a:t>
          </a:r>
          <a:endParaRPr lang="it-IT" sz="1600">
            <a:latin typeface="+mj-lt"/>
          </a:endParaRPr>
        </a:p>
      </xdr:txBody>
    </xdr:sp>
    <xdr:clientData/>
  </xdr:twoCellAnchor>
  <xdr:twoCellAnchor>
    <xdr:from>
      <xdr:col>2</xdr:col>
      <xdr:colOff>1462087</xdr:colOff>
      <xdr:row>25</xdr:row>
      <xdr:rowOff>38100</xdr:rowOff>
    </xdr:from>
    <xdr:to>
      <xdr:col>3</xdr:col>
      <xdr:colOff>2085974</xdr:colOff>
      <xdr:row>29</xdr:row>
      <xdr:rowOff>157893</xdr:rowOff>
    </xdr:to>
    <xdr:sp macro="" textlink="">
      <xdr:nvSpPr>
        <xdr:cNvPr id="18" name="CasellaDiTesto 16">
          <a:extLst>
            <a:ext uri="{FF2B5EF4-FFF2-40B4-BE49-F238E27FC236}">
              <a16:creationId xmlns:a16="http://schemas.microsoft.com/office/drawing/2014/main" id="{5962D790-AF08-49B0-A5A7-56FA7926B28E}"/>
            </a:ext>
          </a:extLst>
        </xdr:cNvPr>
        <xdr:cNvSpPr txBox="1"/>
      </xdr:nvSpPr>
      <xdr:spPr>
        <a:xfrm>
          <a:off x="2757487" y="4019550"/>
          <a:ext cx="2524125" cy="843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600">
              <a:latin typeface="+mj-lt"/>
            </a:rPr>
            <a:t>Not approved Acerbis part:</a:t>
          </a:r>
        </a:p>
        <a:p>
          <a:r>
            <a:rPr lang="it-IT" sz="1600">
              <a:latin typeface="+mj-lt"/>
            </a:rPr>
            <a:t>No</a:t>
          </a:r>
          <a:r>
            <a:rPr lang="it-IT" sz="1600" baseline="0">
              <a:latin typeface="+mj-lt"/>
            </a:rPr>
            <a:t> reinforcing, material is plain and glossy</a:t>
          </a:r>
          <a:endParaRPr lang="it-IT" sz="16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IM\2025_FIM_National_MotoAmerica_Eligible_Parts_for_Competition_List_10.25.24.xlsx" TargetMode="External"/><Relationship Id="rId1" Type="http://schemas.openxmlformats.org/officeDocument/2006/relationships/externalLinkPath" Target="/FIM/2025_FIM_National_MotoAmerica_Eligible_Parts_for_Competition_List_10.25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Contents"/>
      <sheetName val="Superbike Kit System"/>
      <sheetName val="FFM System"/>
      <sheetName val="Superstock 600"/>
      <sheetName val="Superstock 1000"/>
      <sheetName val="World Supersport300 Electronics"/>
      <sheetName val="World Supersport (and NG) Elect"/>
      <sheetName val="World Supersport Firmware"/>
      <sheetName val="Twins Cup Electronics"/>
      <sheetName val="MotoAmerica Jr Cup Software"/>
      <sheetName val="Quickshifters"/>
      <sheetName val="Quickshifters WSS300 (Outdated)"/>
      <sheetName val="Add-On Piggyback Modules"/>
      <sheetName val="TPMS Systems"/>
      <sheetName val="Talent Cup Dataloggers"/>
      <sheetName val="Dataloggers"/>
      <sheetName val="Superbike Suspension"/>
      <sheetName val="SST, SSP Suspension"/>
      <sheetName val="Talent Cup Suspension"/>
      <sheetName val="Superbike Brakes"/>
      <sheetName val="Superport (inc NG) Brake MC"/>
      <sheetName val="Front MC Stk1000"/>
      <sheetName val="Quick Break "/>
      <sheetName val="MotoAmerica Twins Cup Brakes"/>
      <sheetName val="Engine Covers, Brake Protection"/>
      <sheetName val="MotoAmerica Engine Covers"/>
      <sheetName val="Stock 600 Clutch"/>
      <sheetName val="JrCup Permit Mods Honda"/>
      <sheetName val="WSS300 Permit Mods Yamaha (MA)"/>
      <sheetName val="WSS Number Colours"/>
      <sheetName val="Supersport Permit Modifications"/>
      <sheetName val="Supersport World (inc NG)"/>
      <sheetName val="Supersport National (inc NG)"/>
      <sheetName val="Kramer APX-350 MA"/>
      <sheetName val="Supersport NG Ducati PanigaleV2"/>
      <sheetName val="Supersport NG Kawasaki ZX-636R"/>
      <sheetName val="Supersport NG Honda CBR 600 RR"/>
      <sheetName val="Superpsort NG MV Agusta F3800RR"/>
      <sheetName val="Supersport NG Yamaha R9 SS NG "/>
      <sheetName val="Supersport NG Yamaha R6 SSP NG"/>
      <sheetName val="Supersport NG Suzuki GSX-R750"/>
      <sheetName val="SSP NG Triumph ST765RS HJ7"/>
      <sheetName val="SSP NG Triumph ST765RS HK8 HJ8"/>
      <sheetName val="STK1000 Wheels"/>
      <sheetName val="Approved Valves"/>
      <sheetName val="Explosion Supression Syste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export@bitubo.com" TargetMode="External"/><Relationship Id="rId1" Type="http://schemas.openxmlformats.org/officeDocument/2006/relationships/hyperlink" Target="http://www.mupo.it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oki.Tomisawa.111@yutaka-giken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americanmotorcyclist.com/racing/professional-racing/road-racing-regulation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m-sportline.com/en/products/mxm/technical-specifications.htm" TargetMode="External"/><Relationship Id="rId2" Type="http://schemas.openxmlformats.org/officeDocument/2006/relationships/hyperlink" Target="https://www.aim-sportline.com/en/products/solo2-solo2dl/technical-specifications.htm" TargetMode="External"/><Relationship Id="rId1" Type="http://schemas.openxmlformats.org/officeDocument/2006/relationships/hyperlink" Target="http://www.starlane.com/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6"/>
  <sheetViews>
    <sheetView tabSelected="1" topLeftCell="A7" workbookViewId="0">
      <selection activeCell="B22" sqref="B22"/>
    </sheetView>
  </sheetViews>
  <sheetFormatPr defaultRowHeight="14.25"/>
  <cols>
    <col min="2" max="2" width="77.1328125" bestFit="1" customWidth="1"/>
  </cols>
  <sheetData>
    <row r="1" spans="1:2" ht="18">
      <c r="A1" s="77"/>
      <c r="B1" s="398" t="s">
        <v>754</v>
      </c>
    </row>
    <row r="2" spans="1:2" ht="321.75" customHeight="1" thickBot="1"/>
    <row r="3" spans="1:2" ht="14.65" thickBot="1">
      <c r="B3" s="78" t="s">
        <v>681</v>
      </c>
    </row>
    <row r="4" spans="1:2" ht="14.65" thickBot="1"/>
    <row r="5" spans="1:2">
      <c r="B5" s="270" t="s">
        <v>668</v>
      </c>
    </row>
    <row r="6" spans="1:2" ht="14.65" thickBot="1">
      <c r="B6" s="271">
        <v>2025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13D8-3E45-4B22-912D-D88BB5B4BE7F}">
  <sheetPr codeName="Sheet24">
    <tabColor rgb="FFFFFF00"/>
  </sheetPr>
  <dimension ref="A1:G89"/>
  <sheetViews>
    <sheetView zoomScale="80" zoomScaleNormal="80" workbookViewId="0">
      <pane ySplit="4" topLeftCell="A6" activePane="bottomLeft" state="frozen"/>
      <selection pane="bottomLeft" activeCell="C8" sqref="C8:G23"/>
    </sheetView>
  </sheetViews>
  <sheetFormatPr defaultColWidth="9.1328125" defaultRowHeight="13.5"/>
  <cols>
    <col min="1" max="1" width="9.1328125" style="105"/>
    <col min="2" max="2" width="3.73046875" style="105" bestFit="1" customWidth="1"/>
    <col min="3" max="3" width="29" style="105" customWidth="1"/>
    <col min="4" max="4" width="35.59765625" style="105" customWidth="1"/>
    <col min="5" max="5" width="41.59765625" style="105" customWidth="1"/>
    <col min="6" max="6" width="45.59765625" style="105" customWidth="1"/>
    <col min="7" max="7" width="14.86328125" style="130" customWidth="1"/>
    <col min="8" max="16384" width="9.1328125" style="105"/>
  </cols>
  <sheetData>
    <row r="1" spans="1:7">
      <c r="A1" s="104" t="s">
        <v>328</v>
      </c>
    </row>
    <row r="2" spans="1:7" ht="14.75" customHeight="1">
      <c r="B2" s="742" t="s">
        <v>669</v>
      </c>
      <c r="C2" s="742"/>
      <c r="D2" s="742"/>
      <c r="E2" s="742"/>
      <c r="F2" s="275">
        <f>Cover!B6</f>
        <v>2025</v>
      </c>
      <c r="G2" s="276"/>
    </row>
    <row r="3" spans="1:7" ht="13.9" thickBot="1"/>
    <row r="4" spans="1:7" ht="18" customHeight="1" thickBot="1">
      <c r="B4" s="107"/>
      <c r="C4" s="107" t="s">
        <v>4</v>
      </c>
      <c r="D4" s="108" t="s">
        <v>5</v>
      </c>
      <c r="E4" s="108" t="s">
        <v>15</v>
      </c>
      <c r="F4" s="108" t="s">
        <v>48</v>
      </c>
      <c r="G4" s="122" t="s">
        <v>6</v>
      </c>
    </row>
    <row r="5" spans="1:7" ht="12.75" customHeight="1" thickBot="1">
      <c r="A5" s="104"/>
      <c r="C5" s="173"/>
      <c r="D5" s="173"/>
      <c r="E5" s="173"/>
      <c r="F5" s="173"/>
      <c r="G5" s="174"/>
    </row>
    <row r="6" spans="1:7" ht="14.25" thickBot="1">
      <c r="B6" s="744" t="s">
        <v>0</v>
      </c>
      <c r="C6" s="745"/>
      <c r="D6" s="135" t="s">
        <v>1</v>
      </c>
      <c r="E6" s="135" t="s">
        <v>2</v>
      </c>
      <c r="F6" s="89" t="s">
        <v>47</v>
      </c>
      <c r="G6" s="136"/>
    </row>
    <row r="7" spans="1:7" ht="14.25" thickBot="1">
      <c r="B7" s="253"/>
      <c r="C7" s="255"/>
      <c r="D7" s="106"/>
      <c r="E7" s="135" t="s">
        <v>559</v>
      </c>
      <c r="F7" s="89"/>
      <c r="G7" s="136"/>
    </row>
    <row r="8" spans="1:7">
      <c r="B8" s="746"/>
      <c r="C8" s="252" t="s">
        <v>49</v>
      </c>
      <c r="D8" s="252" t="s">
        <v>50</v>
      </c>
      <c r="E8" s="252" t="s">
        <v>51</v>
      </c>
      <c r="F8" s="252" t="s">
        <v>52</v>
      </c>
      <c r="G8" s="126">
        <v>6929.5</v>
      </c>
    </row>
    <row r="9" spans="1:7">
      <c r="B9" s="746"/>
      <c r="C9" s="101" t="s">
        <v>53</v>
      </c>
      <c r="D9" s="101" t="s">
        <v>54</v>
      </c>
      <c r="E9" s="101" t="s">
        <v>51</v>
      </c>
      <c r="F9" s="252" t="s">
        <v>55</v>
      </c>
      <c r="G9" s="126">
        <v>7900</v>
      </c>
    </row>
    <row r="10" spans="1:7">
      <c r="B10" s="746"/>
      <c r="C10" s="101" t="s">
        <v>558</v>
      </c>
      <c r="D10" s="101" t="s">
        <v>54</v>
      </c>
      <c r="E10" s="101" t="s">
        <v>51</v>
      </c>
      <c r="F10" s="252" t="s">
        <v>606</v>
      </c>
      <c r="G10" s="126">
        <v>10000</v>
      </c>
    </row>
    <row r="11" spans="1:7">
      <c r="B11" s="746"/>
      <c r="C11" s="101" t="s">
        <v>605</v>
      </c>
      <c r="D11" s="101" t="s">
        <v>54</v>
      </c>
      <c r="E11" s="101" t="s">
        <v>51</v>
      </c>
      <c r="F11" s="252" t="s">
        <v>607</v>
      </c>
      <c r="G11" s="126">
        <v>8900</v>
      </c>
    </row>
    <row r="12" spans="1:7">
      <c r="B12" s="746"/>
      <c r="C12" s="101" t="s">
        <v>639</v>
      </c>
      <c r="D12" s="101" t="s">
        <v>54</v>
      </c>
      <c r="E12" s="101" t="s">
        <v>51</v>
      </c>
      <c r="F12" s="252" t="s">
        <v>632</v>
      </c>
      <c r="G12" s="126">
        <v>8900</v>
      </c>
    </row>
    <row r="13" spans="1:7">
      <c r="B13" s="746"/>
      <c r="C13" s="101" t="s">
        <v>630</v>
      </c>
      <c r="D13" s="101" t="s">
        <v>50</v>
      </c>
      <c r="E13" s="101" t="s">
        <v>51</v>
      </c>
      <c r="F13" s="252"/>
      <c r="G13" s="126">
        <v>9500</v>
      </c>
    </row>
    <row r="14" spans="1:7" ht="13.9" thickBot="1">
      <c r="B14" s="747"/>
      <c r="C14" s="101" t="s">
        <v>631</v>
      </c>
      <c r="D14" s="101" t="s">
        <v>50</v>
      </c>
      <c r="E14" s="101" t="s">
        <v>51</v>
      </c>
      <c r="F14" s="101" t="s">
        <v>629</v>
      </c>
      <c r="G14" s="127">
        <v>9649.5</v>
      </c>
    </row>
    <row r="15" spans="1:7">
      <c r="B15" s="748" t="s">
        <v>7</v>
      </c>
      <c r="C15" s="224" t="s">
        <v>634</v>
      </c>
      <c r="D15" s="225" t="s">
        <v>62</v>
      </c>
      <c r="E15" s="225" t="s">
        <v>633</v>
      </c>
      <c r="F15" s="225" t="s">
        <v>59</v>
      </c>
      <c r="G15" s="226">
        <v>1280</v>
      </c>
    </row>
    <row r="16" spans="1:7">
      <c r="B16" s="746"/>
      <c r="C16" s="227" t="s">
        <v>635</v>
      </c>
      <c r="D16" s="228" t="s">
        <v>57</v>
      </c>
      <c r="E16" s="228" t="s">
        <v>633</v>
      </c>
      <c r="F16" s="228" t="s">
        <v>59</v>
      </c>
      <c r="G16" s="229">
        <v>1490</v>
      </c>
    </row>
    <row r="17" spans="2:7">
      <c r="B17" s="746"/>
      <c r="C17" s="227" t="s">
        <v>56</v>
      </c>
      <c r="D17" s="228" t="s">
        <v>57</v>
      </c>
      <c r="E17" s="228" t="s">
        <v>638</v>
      </c>
      <c r="F17" s="228" t="s">
        <v>59</v>
      </c>
      <c r="G17" s="229">
        <v>1324</v>
      </c>
    </row>
    <row r="18" spans="2:7">
      <c r="B18" s="746"/>
      <c r="C18" s="227" t="s">
        <v>60</v>
      </c>
      <c r="D18" s="228" t="s">
        <v>61</v>
      </c>
      <c r="E18" s="228" t="s">
        <v>638</v>
      </c>
      <c r="F18" s="228" t="s">
        <v>59</v>
      </c>
      <c r="G18" s="229">
        <v>2575</v>
      </c>
    </row>
    <row r="19" spans="2:7">
      <c r="B19" s="746"/>
      <c r="C19" s="227" t="s">
        <v>640</v>
      </c>
      <c r="D19" s="228" t="s">
        <v>62</v>
      </c>
      <c r="E19" s="228" t="s">
        <v>638</v>
      </c>
      <c r="F19" s="228" t="s">
        <v>59</v>
      </c>
      <c r="G19" s="229">
        <v>1114</v>
      </c>
    </row>
    <row r="20" spans="2:7">
      <c r="B20" s="746"/>
      <c r="C20" s="227" t="s">
        <v>641</v>
      </c>
      <c r="D20" s="228" t="s">
        <v>63</v>
      </c>
      <c r="E20" s="228" t="s">
        <v>638</v>
      </c>
      <c r="F20" s="228" t="s">
        <v>59</v>
      </c>
      <c r="G20" s="229">
        <v>1505</v>
      </c>
    </row>
    <row r="21" spans="2:7">
      <c r="B21" s="746"/>
      <c r="C21" s="227" t="s">
        <v>636</v>
      </c>
      <c r="D21" s="228" t="s">
        <v>62</v>
      </c>
      <c r="E21" s="228" t="s">
        <v>633</v>
      </c>
      <c r="F21" s="228" t="s">
        <v>59</v>
      </c>
      <c r="G21" s="229">
        <v>1114</v>
      </c>
    </row>
    <row r="22" spans="2:7">
      <c r="B22" s="746"/>
      <c r="C22" s="227" t="s">
        <v>637</v>
      </c>
      <c r="D22" s="228" t="s">
        <v>63</v>
      </c>
      <c r="E22" s="228" t="s">
        <v>638</v>
      </c>
      <c r="F22" s="228" t="s">
        <v>59</v>
      </c>
      <c r="G22" s="229">
        <v>1505</v>
      </c>
    </row>
    <row r="23" spans="2:7" ht="13.9" thickBot="1">
      <c r="B23" s="747"/>
      <c r="C23" s="92" t="s">
        <v>641</v>
      </c>
      <c r="D23" s="93" t="s">
        <v>63</v>
      </c>
      <c r="E23" s="93" t="s">
        <v>58</v>
      </c>
      <c r="F23" s="93" t="s">
        <v>59</v>
      </c>
      <c r="G23" s="129">
        <v>1505</v>
      </c>
    </row>
    <row r="24" spans="2:7" ht="13.9" thickBot="1"/>
    <row r="25" spans="2:7" ht="14.75" customHeight="1" thickBot="1">
      <c r="B25" s="749" t="s">
        <v>9</v>
      </c>
      <c r="C25" s="750"/>
      <c r="D25" s="189" t="s">
        <v>10</v>
      </c>
      <c r="E25" s="189" t="s">
        <v>560</v>
      </c>
      <c r="F25" s="190" t="s">
        <v>561</v>
      </c>
      <c r="G25" s="191"/>
    </row>
    <row r="26" spans="2:7" ht="14.25" customHeight="1">
      <c r="B26" s="751" t="s">
        <v>3</v>
      </c>
      <c r="C26" s="187" t="s">
        <v>416</v>
      </c>
      <c r="D26" s="91" t="s">
        <v>562</v>
      </c>
      <c r="E26" s="91" t="s">
        <v>563</v>
      </c>
      <c r="F26" s="188" t="s">
        <v>64</v>
      </c>
      <c r="G26" s="141">
        <v>8395</v>
      </c>
    </row>
    <row r="27" spans="2:7" ht="13.5" customHeight="1">
      <c r="B27" s="752"/>
      <c r="C27" s="182" t="s">
        <v>564</v>
      </c>
      <c r="D27" s="83" t="s">
        <v>562</v>
      </c>
      <c r="E27" s="99" t="s">
        <v>563</v>
      </c>
      <c r="F27" s="183" t="s">
        <v>64</v>
      </c>
      <c r="G27" s="186">
        <v>8395</v>
      </c>
    </row>
    <row r="28" spans="2:7" ht="14.25" customHeight="1" thickBot="1">
      <c r="B28" s="739"/>
      <c r="C28" s="184" t="s">
        <v>565</v>
      </c>
      <c r="D28" s="185" t="s">
        <v>566</v>
      </c>
      <c r="E28" s="185"/>
      <c r="F28" s="185" t="s">
        <v>65</v>
      </c>
      <c r="G28" s="124">
        <v>750</v>
      </c>
    </row>
    <row r="29" spans="2:7" ht="14.25" customHeight="1">
      <c r="B29" s="738" t="s">
        <v>7</v>
      </c>
      <c r="C29" s="96" t="s">
        <v>567</v>
      </c>
      <c r="D29" s="97" t="s">
        <v>417</v>
      </c>
      <c r="E29" s="110" t="s">
        <v>418</v>
      </c>
      <c r="F29" s="97"/>
      <c r="G29" s="128">
        <v>1050</v>
      </c>
    </row>
    <row r="30" spans="2:7" ht="14.25" customHeight="1">
      <c r="B30" s="737"/>
      <c r="C30" s="96" t="s">
        <v>568</v>
      </c>
      <c r="D30" s="97" t="s">
        <v>419</v>
      </c>
      <c r="E30" s="110" t="s">
        <v>420</v>
      </c>
      <c r="F30" s="97"/>
      <c r="G30" s="128">
        <v>1395</v>
      </c>
    </row>
    <row r="31" spans="2:7" ht="14.25" customHeight="1">
      <c r="B31" s="737"/>
      <c r="C31" s="96" t="s">
        <v>569</v>
      </c>
      <c r="D31" s="97" t="s">
        <v>570</v>
      </c>
      <c r="E31" s="110" t="s">
        <v>571</v>
      </c>
      <c r="F31" s="97" t="s">
        <v>11</v>
      </c>
      <c r="G31" s="128">
        <v>340</v>
      </c>
    </row>
    <row r="32" spans="2:7" ht="14.25" customHeight="1" thickBot="1">
      <c r="B32" s="739"/>
      <c r="C32" s="102" t="s">
        <v>572</v>
      </c>
      <c r="D32" s="103" t="s">
        <v>556</v>
      </c>
      <c r="E32" s="165" t="s">
        <v>557</v>
      </c>
      <c r="F32" s="103"/>
      <c r="G32" s="167">
        <v>1250</v>
      </c>
    </row>
    <row r="33" spans="2:7" ht="13.9" thickBot="1">
      <c r="B33" s="100"/>
      <c r="C33" s="100"/>
    </row>
    <row r="34" spans="2:7" ht="14.25" thickBot="1">
      <c r="B34" s="753" t="s">
        <v>66</v>
      </c>
      <c r="C34" s="754"/>
      <c r="D34" s="147" t="s">
        <v>67</v>
      </c>
      <c r="E34" s="148" t="s">
        <v>68</v>
      </c>
      <c r="F34" s="148" t="s">
        <v>69</v>
      </c>
      <c r="G34" s="149" t="s">
        <v>70</v>
      </c>
    </row>
    <row r="35" spans="2:7">
      <c r="B35" s="737" t="s">
        <v>3</v>
      </c>
      <c r="C35" s="113" t="s">
        <v>71</v>
      </c>
      <c r="D35" s="114" t="s">
        <v>72</v>
      </c>
      <c r="E35" s="114" t="s">
        <v>73</v>
      </c>
      <c r="F35" s="114" t="s">
        <v>74</v>
      </c>
      <c r="G35" s="123">
        <v>4660</v>
      </c>
    </row>
    <row r="36" spans="2:7">
      <c r="B36" s="737"/>
      <c r="C36" s="94" t="s">
        <v>421</v>
      </c>
      <c r="D36" s="95" t="s">
        <v>427</v>
      </c>
      <c r="E36" s="95"/>
      <c r="F36" s="95"/>
      <c r="G36" s="123">
        <v>2800</v>
      </c>
    </row>
    <row r="37" spans="2:7">
      <c r="B37" s="737"/>
      <c r="C37" s="256" t="s">
        <v>654</v>
      </c>
      <c r="D37" s="257"/>
      <c r="E37" s="257"/>
      <c r="F37" s="257" t="s">
        <v>655</v>
      </c>
      <c r="G37" s="131">
        <v>7250</v>
      </c>
    </row>
    <row r="38" spans="2:7" ht="15" customHeight="1" thickBot="1">
      <c r="B38" s="737"/>
      <c r="C38" s="137"/>
      <c r="D38" s="138"/>
      <c r="E38" s="138"/>
      <c r="F38" s="138"/>
      <c r="G38" s="131"/>
    </row>
    <row r="39" spans="2:7" ht="14.25" customHeight="1">
      <c r="B39" s="738" t="s">
        <v>7</v>
      </c>
      <c r="C39" s="139" t="s">
        <v>75</v>
      </c>
      <c r="D39" s="140" t="s">
        <v>76</v>
      </c>
      <c r="E39" s="140" t="s">
        <v>77</v>
      </c>
      <c r="F39" s="140" t="s">
        <v>78</v>
      </c>
      <c r="G39" s="141">
        <v>1160</v>
      </c>
    </row>
    <row r="40" spans="2:7" ht="15" customHeight="1" thickBot="1">
      <c r="B40" s="739"/>
      <c r="C40" s="134"/>
      <c r="D40" s="133"/>
      <c r="E40" s="133"/>
      <c r="F40" s="133"/>
      <c r="G40" s="124"/>
    </row>
    <row r="41" spans="2:7" ht="13.9" thickBot="1"/>
    <row r="42" spans="2:7" ht="14.25" thickBot="1">
      <c r="B42" s="740" t="s">
        <v>12</v>
      </c>
      <c r="C42" s="741"/>
      <c r="D42" s="172" t="s">
        <v>79</v>
      </c>
      <c r="E42" s="172" t="s">
        <v>80</v>
      </c>
      <c r="F42" s="115" t="s">
        <v>81</v>
      </c>
      <c r="G42" s="132"/>
    </row>
    <row r="43" spans="2:7" ht="14.25" thickBot="1">
      <c r="B43" s="254"/>
      <c r="C43" s="158"/>
      <c r="D43" s="159" t="s">
        <v>656</v>
      </c>
      <c r="E43" s="159" t="s">
        <v>665</v>
      </c>
      <c r="F43" s="115"/>
      <c r="G43" s="132"/>
    </row>
    <row r="44" spans="2:7">
      <c r="B44" s="724" t="s">
        <v>3</v>
      </c>
      <c r="C44" s="258" t="s">
        <v>82</v>
      </c>
      <c r="D44" s="259" t="s">
        <v>83</v>
      </c>
      <c r="E44" s="259" t="s">
        <v>84</v>
      </c>
      <c r="F44" s="259" t="s">
        <v>657</v>
      </c>
      <c r="G44" s="260" t="s">
        <v>85</v>
      </c>
    </row>
    <row r="45" spans="2:7">
      <c r="B45" s="724"/>
      <c r="C45" s="261" t="s">
        <v>86</v>
      </c>
      <c r="D45" s="262" t="s">
        <v>87</v>
      </c>
      <c r="E45" s="259" t="s">
        <v>84</v>
      </c>
      <c r="F45" s="262" t="s">
        <v>657</v>
      </c>
      <c r="G45" s="263" t="s">
        <v>85</v>
      </c>
    </row>
    <row r="46" spans="2:7">
      <c r="B46" s="724"/>
      <c r="C46" s="117"/>
      <c r="D46" s="111"/>
      <c r="E46" s="110"/>
      <c r="F46" s="111"/>
      <c r="G46" s="126"/>
    </row>
    <row r="47" spans="2:7">
      <c r="B47" s="724"/>
      <c r="C47" s="117" t="s">
        <v>658</v>
      </c>
      <c r="D47" s="111"/>
      <c r="E47" s="110" t="s">
        <v>659</v>
      </c>
      <c r="F47" s="111" t="s">
        <v>660</v>
      </c>
      <c r="G47" s="126"/>
    </row>
    <row r="48" spans="2:7">
      <c r="B48" s="724"/>
      <c r="C48" s="117"/>
      <c r="D48" s="111"/>
      <c r="E48" s="110"/>
      <c r="F48" s="111"/>
      <c r="G48" s="126"/>
    </row>
    <row r="49" spans="2:7">
      <c r="B49" s="724"/>
      <c r="C49" s="117" t="s">
        <v>88</v>
      </c>
      <c r="D49" s="111" t="s">
        <v>89</v>
      </c>
      <c r="E49" s="110" t="s">
        <v>84</v>
      </c>
      <c r="F49" s="111" t="s">
        <v>64</v>
      </c>
      <c r="G49" s="126" t="s">
        <v>85</v>
      </c>
    </row>
    <row r="50" spans="2:7">
      <c r="B50" s="724"/>
      <c r="C50" s="118" t="s">
        <v>90</v>
      </c>
      <c r="D50" s="112" t="s">
        <v>91</v>
      </c>
      <c r="E50" s="110" t="s">
        <v>92</v>
      </c>
      <c r="F50" s="112" t="s">
        <v>93</v>
      </c>
      <c r="G50" s="127">
        <v>10000</v>
      </c>
    </row>
    <row r="51" spans="2:7">
      <c r="B51" s="724"/>
      <c r="C51" s="118" t="s">
        <v>94</v>
      </c>
      <c r="D51" s="112" t="s">
        <v>91</v>
      </c>
      <c r="E51" s="110" t="s">
        <v>92</v>
      </c>
      <c r="F51" s="112" t="s">
        <v>95</v>
      </c>
      <c r="G51" s="127">
        <v>10000</v>
      </c>
    </row>
    <row r="52" spans="2:7">
      <c r="B52" s="724"/>
      <c r="C52" s="118"/>
      <c r="D52" s="112"/>
      <c r="E52" s="743" t="s">
        <v>96</v>
      </c>
      <c r="F52" s="743"/>
      <c r="G52" s="127"/>
    </row>
    <row r="53" spans="2:7">
      <c r="B53" s="724"/>
      <c r="C53" s="118" t="s">
        <v>442</v>
      </c>
      <c r="D53" s="112" t="s">
        <v>401</v>
      </c>
      <c r="E53" s="164" t="s">
        <v>403</v>
      </c>
      <c r="F53" s="101" t="s">
        <v>402</v>
      </c>
      <c r="G53" s="127">
        <v>10000</v>
      </c>
    </row>
    <row r="54" spans="2:7">
      <c r="B54" s="724"/>
      <c r="C54" s="117" t="s">
        <v>577</v>
      </c>
      <c r="D54" s="111" t="s">
        <v>441</v>
      </c>
      <c r="E54" s="153" t="s">
        <v>403</v>
      </c>
      <c r="F54" s="111" t="s">
        <v>402</v>
      </c>
      <c r="G54" s="126">
        <v>10000</v>
      </c>
    </row>
    <row r="55" spans="2:7">
      <c r="B55" s="724"/>
      <c r="C55" s="264" t="s">
        <v>576</v>
      </c>
      <c r="D55" s="265" t="s">
        <v>578</v>
      </c>
      <c r="E55" s="266" t="s">
        <v>667</v>
      </c>
      <c r="F55" s="265" t="s">
        <v>402</v>
      </c>
      <c r="G55" s="267">
        <v>10000</v>
      </c>
    </row>
    <row r="56" spans="2:7" ht="13.9" thickBot="1">
      <c r="B56" s="725"/>
      <c r="C56" s="199" t="s">
        <v>661</v>
      </c>
      <c r="D56" s="165" t="s">
        <v>662</v>
      </c>
      <c r="E56" s="200" t="s">
        <v>667</v>
      </c>
      <c r="F56" s="165" t="s">
        <v>402</v>
      </c>
      <c r="G56" s="167">
        <v>10000</v>
      </c>
    </row>
    <row r="57" spans="2:7">
      <c r="B57" s="724" t="s">
        <v>7</v>
      </c>
      <c r="C57" s="116" t="s">
        <v>97</v>
      </c>
      <c r="D57" s="110" t="s">
        <v>98</v>
      </c>
      <c r="E57" s="110" t="s">
        <v>99</v>
      </c>
      <c r="F57" s="110" t="s">
        <v>59</v>
      </c>
      <c r="G57" s="128" t="s">
        <v>85</v>
      </c>
    </row>
    <row r="58" spans="2:7">
      <c r="B58" s="724"/>
      <c r="C58" s="117" t="s">
        <v>100</v>
      </c>
      <c r="D58" s="111" t="s">
        <v>101</v>
      </c>
      <c r="E58" s="111" t="s">
        <v>99</v>
      </c>
      <c r="F58" s="111" t="s">
        <v>59</v>
      </c>
      <c r="G58" s="126" t="s">
        <v>85</v>
      </c>
    </row>
    <row r="59" spans="2:7">
      <c r="B59" s="724"/>
      <c r="C59" s="118" t="s">
        <v>102</v>
      </c>
      <c r="D59" s="112" t="s">
        <v>103</v>
      </c>
      <c r="E59" s="112" t="s">
        <v>104</v>
      </c>
      <c r="F59" s="112" t="s">
        <v>59</v>
      </c>
      <c r="G59" s="127">
        <v>6500</v>
      </c>
    </row>
    <row r="60" spans="2:7">
      <c r="B60" s="724"/>
      <c r="C60" s="118" t="s">
        <v>102</v>
      </c>
      <c r="D60" s="112" t="s">
        <v>103</v>
      </c>
      <c r="E60" s="112" t="s">
        <v>104</v>
      </c>
      <c r="F60" s="112" t="s">
        <v>59</v>
      </c>
      <c r="G60" s="127">
        <v>6500</v>
      </c>
    </row>
    <row r="61" spans="2:7">
      <c r="B61" s="724"/>
      <c r="C61" s="118"/>
      <c r="D61" s="112"/>
      <c r="E61" s="112"/>
      <c r="F61" s="112"/>
      <c r="G61" s="127"/>
    </row>
    <row r="62" spans="2:7" ht="13.9" thickBot="1">
      <c r="B62" s="725"/>
      <c r="C62" s="119" t="s">
        <v>663</v>
      </c>
      <c r="D62" s="84" t="s">
        <v>103</v>
      </c>
      <c r="E62" s="84" t="s">
        <v>664</v>
      </c>
      <c r="F62" s="84" t="s">
        <v>59</v>
      </c>
      <c r="G62" s="129">
        <v>6500</v>
      </c>
    </row>
    <row r="63" spans="2:7" ht="13.9" thickBot="1"/>
    <row r="64" spans="2:7" ht="13.5" customHeight="1" thickBot="1">
      <c r="B64" s="726" t="s">
        <v>429</v>
      </c>
      <c r="C64" s="727"/>
      <c r="D64" s="160" t="s">
        <v>422</v>
      </c>
      <c r="E64" s="161" t="s">
        <v>423</v>
      </c>
      <c r="F64" s="162"/>
      <c r="G64" s="163"/>
    </row>
    <row r="65" spans="2:7">
      <c r="B65" s="728" t="s">
        <v>3</v>
      </c>
      <c r="C65" s="98"/>
      <c r="D65" s="109"/>
      <c r="E65" s="109"/>
      <c r="F65" s="150"/>
      <c r="G65" s="170"/>
    </row>
    <row r="66" spans="2:7" ht="13.9" thickBot="1">
      <c r="B66" s="728"/>
      <c r="C66" s="92"/>
      <c r="D66" s="84"/>
      <c r="E66" s="84"/>
      <c r="F66" s="151"/>
      <c r="G66" s="171"/>
    </row>
    <row r="67" spans="2:7">
      <c r="B67" s="729" t="s">
        <v>7</v>
      </c>
      <c r="C67" s="168" t="s">
        <v>430</v>
      </c>
      <c r="D67" s="85" t="s">
        <v>431</v>
      </c>
      <c r="E67" s="110"/>
      <c r="F67" s="152"/>
      <c r="G67" s="90">
        <v>6500</v>
      </c>
    </row>
    <row r="68" spans="2:7">
      <c r="B68" s="730"/>
      <c r="C68" s="169" t="s">
        <v>432</v>
      </c>
      <c r="D68" s="86" t="s">
        <v>433</v>
      </c>
      <c r="E68" s="111"/>
      <c r="F68" s="153"/>
      <c r="G68" s="87">
        <v>3150</v>
      </c>
    </row>
    <row r="69" spans="2:7" ht="13.9" thickBot="1">
      <c r="B69" s="731"/>
      <c r="C69" s="154"/>
      <c r="D69" s="84"/>
      <c r="E69" s="84"/>
      <c r="F69" s="151"/>
      <c r="G69" s="155"/>
    </row>
    <row r="70" spans="2:7" ht="13.9" thickBot="1"/>
    <row r="71" spans="2:7" ht="14.25" thickBot="1">
      <c r="B71" s="732" t="s">
        <v>105</v>
      </c>
      <c r="C71" s="733"/>
      <c r="D71" s="142" t="s">
        <v>106</v>
      </c>
      <c r="E71" s="142" t="s">
        <v>579</v>
      </c>
      <c r="F71" s="143" t="s">
        <v>107</v>
      </c>
      <c r="G71" s="144"/>
    </row>
    <row r="72" spans="2:7" ht="15.75" customHeight="1">
      <c r="B72" s="734" t="s">
        <v>3</v>
      </c>
      <c r="C72" s="145" t="s">
        <v>108</v>
      </c>
      <c r="D72" s="109" t="s">
        <v>109</v>
      </c>
      <c r="E72" s="109" t="s">
        <v>110</v>
      </c>
      <c r="F72" s="109" t="s">
        <v>52</v>
      </c>
      <c r="G72" s="125">
        <v>10000</v>
      </c>
    </row>
    <row r="73" spans="2:7" ht="15.75" customHeight="1">
      <c r="B73" s="735"/>
      <c r="C73" s="117" t="s">
        <v>404</v>
      </c>
      <c r="D73" s="111" t="s">
        <v>405</v>
      </c>
      <c r="E73" s="111" t="s">
        <v>110</v>
      </c>
      <c r="F73" s="111" t="s">
        <v>443</v>
      </c>
      <c r="G73" s="126">
        <v>10000</v>
      </c>
    </row>
    <row r="74" spans="2:7" ht="15.75" customHeight="1">
      <c r="B74" s="735"/>
      <c r="C74" s="117" t="s">
        <v>486</v>
      </c>
      <c r="D74" s="111" t="s">
        <v>487</v>
      </c>
      <c r="E74" s="111" t="s">
        <v>110</v>
      </c>
      <c r="F74" s="111" t="s">
        <v>488</v>
      </c>
      <c r="G74" s="127">
        <v>10000</v>
      </c>
    </row>
    <row r="75" spans="2:7" ht="15.75" customHeight="1">
      <c r="B75" s="735"/>
      <c r="C75" s="118" t="s">
        <v>489</v>
      </c>
      <c r="D75" s="111" t="s">
        <v>490</v>
      </c>
      <c r="E75" s="111" t="s">
        <v>110</v>
      </c>
      <c r="F75" s="111"/>
      <c r="G75" s="127">
        <v>10000</v>
      </c>
    </row>
    <row r="76" spans="2:7" ht="15.75" customHeight="1">
      <c r="B76" s="735"/>
      <c r="C76" s="105" t="s">
        <v>585</v>
      </c>
      <c r="D76" s="111" t="s">
        <v>581</v>
      </c>
      <c r="E76" s="111" t="s">
        <v>110</v>
      </c>
      <c r="F76" s="111" t="s">
        <v>582</v>
      </c>
      <c r="G76" s="127">
        <v>10000</v>
      </c>
    </row>
    <row r="77" spans="2:7" ht="15.75" customHeight="1">
      <c r="B77" s="735"/>
      <c r="C77" s="105" t="s">
        <v>580</v>
      </c>
      <c r="D77" s="111" t="s">
        <v>581</v>
      </c>
      <c r="E77" s="111" t="s">
        <v>110</v>
      </c>
      <c r="F77" s="111" t="s">
        <v>586</v>
      </c>
      <c r="G77" s="127">
        <v>10000</v>
      </c>
    </row>
    <row r="78" spans="2:7" ht="15.75" customHeight="1">
      <c r="B78" s="735"/>
      <c r="C78" s="105" t="s">
        <v>583</v>
      </c>
      <c r="D78" s="111" t="s">
        <v>581</v>
      </c>
      <c r="E78" s="111" t="s">
        <v>110</v>
      </c>
      <c r="F78" s="112" t="s">
        <v>584</v>
      </c>
      <c r="G78" s="127">
        <v>10000</v>
      </c>
    </row>
    <row r="79" spans="2:7" ht="15" customHeight="1" thickBot="1">
      <c r="B79" s="736"/>
      <c r="C79" s="119"/>
      <c r="D79" s="84"/>
      <c r="E79" s="84"/>
      <c r="F79" s="84"/>
      <c r="G79" s="146"/>
    </row>
    <row r="80" spans="2:7">
      <c r="B80" s="721" t="s">
        <v>7</v>
      </c>
      <c r="C80" s="202" t="s">
        <v>111</v>
      </c>
      <c r="D80" s="97" t="s">
        <v>112</v>
      </c>
      <c r="E80" s="110" t="s">
        <v>113</v>
      </c>
      <c r="F80" s="120" t="s">
        <v>409</v>
      </c>
      <c r="G80" s="128">
        <v>6500</v>
      </c>
    </row>
    <row r="81" spans="2:7">
      <c r="B81" s="722"/>
      <c r="C81" s="203" t="s">
        <v>411</v>
      </c>
      <c r="D81" s="252" t="s">
        <v>408</v>
      </c>
      <c r="E81" s="111"/>
      <c r="F81" s="121" t="s">
        <v>114</v>
      </c>
      <c r="G81" s="126">
        <v>6500</v>
      </c>
    </row>
    <row r="82" spans="2:7">
      <c r="B82" s="722"/>
      <c r="C82" s="203" t="s">
        <v>410</v>
      </c>
      <c r="D82" s="252" t="s">
        <v>407</v>
      </c>
      <c r="E82" s="111"/>
      <c r="F82" s="121" t="s">
        <v>406</v>
      </c>
      <c r="G82" s="126">
        <v>6500</v>
      </c>
    </row>
    <row r="83" spans="2:7" ht="13.5" customHeight="1">
      <c r="B83" s="722"/>
      <c r="C83" s="203"/>
      <c r="D83" s="252" t="s">
        <v>491</v>
      </c>
      <c r="E83" s="111"/>
      <c r="F83" s="121" t="s">
        <v>492</v>
      </c>
      <c r="G83" s="126">
        <v>6500</v>
      </c>
    </row>
    <row r="84" spans="2:7" ht="13.5" customHeight="1">
      <c r="B84" s="722"/>
      <c r="C84" s="203" t="s">
        <v>587</v>
      </c>
      <c r="D84" s="101" t="s">
        <v>588</v>
      </c>
      <c r="E84" s="112"/>
      <c r="F84" s="178"/>
      <c r="G84" s="127"/>
    </row>
    <row r="85" spans="2:7">
      <c r="B85" s="722"/>
      <c r="C85" s="204"/>
      <c r="D85" s="101"/>
      <c r="E85" s="112"/>
      <c r="F85" s="178"/>
      <c r="G85" s="127"/>
    </row>
    <row r="86" spans="2:7">
      <c r="B86" s="722"/>
      <c r="C86" s="204" t="s">
        <v>115</v>
      </c>
      <c r="D86" s="101" t="s">
        <v>116</v>
      </c>
      <c r="E86" s="112" t="s">
        <v>113</v>
      </c>
      <c r="F86" s="178" t="s">
        <v>406</v>
      </c>
      <c r="G86" s="127">
        <v>6500</v>
      </c>
    </row>
    <row r="87" spans="2:7">
      <c r="B87" s="722"/>
      <c r="C87" s="203" t="s">
        <v>117</v>
      </c>
      <c r="D87" s="252" t="s">
        <v>118</v>
      </c>
      <c r="E87" s="111" t="s">
        <v>113</v>
      </c>
      <c r="F87" s="121"/>
      <c r="G87" s="126">
        <v>3250</v>
      </c>
    </row>
    <row r="88" spans="2:7">
      <c r="B88" s="722"/>
      <c r="C88" s="201"/>
      <c r="D88" s="206"/>
      <c r="E88" s="153"/>
      <c r="F88" s="207"/>
      <c r="G88" s="126"/>
    </row>
    <row r="89" spans="2:7" ht="13.9" thickBot="1">
      <c r="B89" s="723"/>
      <c r="C89" s="205" t="s">
        <v>589</v>
      </c>
      <c r="D89" s="103" t="s">
        <v>590</v>
      </c>
      <c r="E89" s="165" t="s">
        <v>113</v>
      </c>
      <c r="F89" s="166" t="s">
        <v>11</v>
      </c>
      <c r="G89" s="167">
        <v>3500</v>
      </c>
    </row>
  </sheetData>
  <sheetProtection algorithmName="SHA-512" hashValue="LYqzk6oNXDN1GUQ6vJ3zyJVAPlmox/r8ZcbzKDNVeT78/AUqHDOk7rXfTEztEJUn09L1fISTJObtjqB2hdzw/w==" saltValue="PZyjQDinNV9wF6l5e3hc1g==" spinCount="100000" sheet="1" objects="1" scenarios="1"/>
  <mergeCells count="20">
    <mergeCell ref="B35:B38"/>
    <mergeCell ref="B39:B40"/>
    <mergeCell ref="B42:C42"/>
    <mergeCell ref="B44:B56"/>
    <mergeCell ref="B2:E2"/>
    <mergeCell ref="E52:F52"/>
    <mergeCell ref="B6:C6"/>
    <mergeCell ref="B8:B14"/>
    <mergeCell ref="B15:B23"/>
    <mergeCell ref="B25:C25"/>
    <mergeCell ref="B26:B28"/>
    <mergeCell ref="B29:B32"/>
    <mergeCell ref="B34:C34"/>
    <mergeCell ref="B80:B89"/>
    <mergeCell ref="B57:B62"/>
    <mergeCell ref="B64:C64"/>
    <mergeCell ref="B65:B66"/>
    <mergeCell ref="B67:B69"/>
    <mergeCell ref="B71:C71"/>
    <mergeCell ref="B72:B79"/>
  </mergeCells>
  <hyperlinks>
    <hyperlink ref="G34" r:id="rId1" xr:uid="{F107A876-AB23-489E-BD4E-6992838FC1EB}"/>
    <hyperlink ref="A1" location="Contents!A1" display="Return" xr:uid="{BA214158-B1E0-46A2-85A9-D0FA4A5ED155}"/>
    <hyperlink ref="E7" r:id="rId2" display="mailto:export@bitubo.com" xr:uid="{41E9B3C2-694D-47BE-98CB-B7A478AFE27A}"/>
  </hyperlinks>
  <pageMargins left="0.7" right="0.7" top="0.75" bottom="0.75" header="0.3" footer="0.3"/>
  <pageSetup paperSize="9" orientation="portrait" horizontalDpi="4294967293" verticalDpi="4294967293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1" tint="4.9989318521683403E-2"/>
  </sheetPr>
  <dimension ref="A1:N238"/>
  <sheetViews>
    <sheetView zoomScaleNormal="100" workbookViewId="0">
      <selection activeCell="B1" sqref="B1:D1"/>
    </sheetView>
  </sheetViews>
  <sheetFormatPr defaultRowHeight="14.25"/>
  <cols>
    <col min="2" max="2" width="3.73046875" bestFit="1" customWidth="1"/>
    <col min="3" max="3" width="19" customWidth="1"/>
    <col min="4" max="4" width="41.73046875" customWidth="1"/>
    <col min="5" max="5" width="23.3984375" customWidth="1"/>
    <col min="6" max="6" width="51.1328125" customWidth="1"/>
    <col min="7" max="7" width="11.73046875" style="2" customWidth="1"/>
  </cols>
  <sheetData>
    <row r="1" spans="1:7" ht="14.65" thickBot="1">
      <c r="A1" s="77" t="s">
        <v>328</v>
      </c>
      <c r="B1" s="755" t="s">
        <v>670</v>
      </c>
      <c r="C1" s="756"/>
      <c r="D1" s="757"/>
      <c r="E1" s="272">
        <f>Cover!B6</f>
        <v>2025</v>
      </c>
      <c r="F1" s="273"/>
      <c r="G1" s="274"/>
    </row>
    <row r="2" spans="1:7" ht="14.65" thickBot="1"/>
    <row r="3" spans="1:7" ht="14.65" thickBot="1">
      <c r="B3" s="761" t="s">
        <v>317</v>
      </c>
      <c r="C3" s="762"/>
      <c r="D3" s="59" t="s">
        <v>316</v>
      </c>
      <c r="E3" s="59" t="s">
        <v>315</v>
      </c>
      <c r="F3" s="59"/>
      <c r="G3" s="58"/>
    </row>
    <row r="4" spans="1:7" ht="15.75" customHeight="1" thickBot="1">
      <c r="B4" s="763" t="s">
        <v>264</v>
      </c>
      <c r="C4" s="33" t="s">
        <v>4</v>
      </c>
      <c r="D4" s="20" t="s">
        <v>5</v>
      </c>
      <c r="E4" s="20" t="s">
        <v>15</v>
      </c>
      <c r="F4" s="20" t="s">
        <v>48</v>
      </c>
      <c r="G4" s="32" t="s">
        <v>6</v>
      </c>
    </row>
    <row r="5" spans="1:7">
      <c r="B5" s="764"/>
      <c r="C5" s="19" t="s">
        <v>314</v>
      </c>
      <c r="D5" s="18" t="s">
        <v>313</v>
      </c>
      <c r="E5" s="18" t="s">
        <v>11</v>
      </c>
      <c r="F5" s="28"/>
      <c r="G5" s="31">
        <v>1100</v>
      </c>
    </row>
    <row r="6" spans="1:7">
      <c r="B6" s="764"/>
      <c r="C6" s="13" t="s">
        <v>312</v>
      </c>
      <c r="D6" s="18" t="s">
        <v>311</v>
      </c>
      <c r="E6" s="18"/>
      <c r="F6" s="6"/>
      <c r="G6" s="31">
        <v>814.81</v>
      </c>
    </row>
    <row r="7" spans="1:7">
      <c r="B7" s="764"/>
      <c r="C7" s="17" t="s">
        <v>310</v>
      </c>
      <c r="D7" s="47" t="s">
        <v>248</v>
      </c>
      <c r="E7" s="47"/>
      <c r="F7" s="16"/>
      <c r="G7" s="46">
        <v>350</v>
      </c>
    </row>
    <row r="8" spans="1:7" ht="14.65" thickBot="1">
      <c r="B8" s="765"/>
      <c r="C8" s="12" t="s">
        <v>309</v>
      </c>
      <c r="D8" s="11" t="s">
        <v>248</v>
      </c>
      <c r="E8" s="11"/>
      <c r="F8" s="11"/>
      <c r="G8" s="10">
        <v>155</v>
      </c>
    </row>
    <row r="9" spans="1:7" ht="14.65" thickBot="1"/>
    <row r="10" spans="1:7" ht="14.65" thickBot="1">
      <c r="B10" s="72" t="s">
        <v>308</v>
      </c>
      <c r="C10" s="71"/>
      <c r="D10" s="70" t="s">
        <v>307</v>
      </c>
      <c r="E10" s="70" t="s">
        <v>481</v>
      </c>
      <c r="F10" s="69"/>
      <c r="G10" s="68" t="s">
        <v>306</v>
      </c>
    </row>
    <row r="11" spans="1:7" ht="14.65" thickBot="1">
      <c r="B11" s="766" t="s">
        <v>305</v>
      </c>
      <c r="C11" s="33" t="s">
        <v>4</v>
      </c>
      <c r="D11" s="20" t="s">
        <v>5</v>
      </c>
      <c r="E11" s="20" t="s">
        <v>15</v>
      </c>
      <c r="F11" s="20" t="s">
        <v>304</v>
      </c>
      <c r="G11" s="32" t="s">
        <v>6</v>
      </c>
    </row>
    <row r="12" spans="1:7">
      <c r="B12" s="767"/>
      <c r="C12" s="19" t="s">
        <v>498</v>
      </c>
      <c r="D12" s="18" t="s">
        <v>549</v>
      </c>
      <c r="E12" s="18"/>
      <c r="F12" s="18" t="s">
        <v>499</v>
      </c>
      <c r="G12" s="31"/>
    </row>
    <row r="13" spans="1:7">
      <c r="B13" s="767"/>
      <c r="C13" s="19" t="s">
        <v>500</v>
      </c>
      <c r="D13" s="18" t="s">
        <v>549</v>
      </c>
      <c r="E13" s="18"/>
      <c r="F13" s="18" t="s">
        <v>499</v>
      </c>
      <c r="G13" s="31"/>
    </row>
    <row r="14" spans="1:7">
      <c r="B14" s="767"/>
      <c r="C14" s="19" t="s">
        <v>501</v>
      </c>
      <c r="D14" s="18" t="s">
        <v>502</v>
      </c>
      <c r="E14" s="18"/>
      <c r="F14" s="18" t="s">
        <v>503</v>
      </c>
      <c r="G14" s="31"/>
    </row>
    <row r="15" spans="1:7">
      <c r="B15" s="767"/>
      <c r="C15" s="19" t="s">
        <v>504</v>
      </c>
      <c r="D15" s="18" t="s">
        <v>502</v>
      </c>
      <c r="E15" s="18"/>
      <c r="F15" s="18" t="s">
        <v>503</v>
      </c>
      <c r="G15" s="31"/>
    </row>
    <row r="16" spans="1:7">
      <c r="B16" s="767"/>
      <c r="C16" s="19" t="s">
        <v>505</v>
      </c>
      <c r="D16" s="18" t="s">
        <v>506</v>
      </c>
      <c r="E16" s="18"/>
      <c r="F16" s="18" t="s">
        <v>507</v>
      </c>
      <c r="G16" s="31"/>
    </row>
    <row r="17" spans="2:7" ht="15.75" customHeight="1">
      <c r="B17" s="767"/>
      <c r="C17" s="13" t="s">
        <v>508</v>
      </c>
      <c r="D17" s="6" t="s">
        <v>506</v>
      </c>
      <c r="E17" s="18"/>
      <c r="F17" s="18" t="s">
        <v>507</v>
      </c>
      <c r="G17" s="31"/>
    </row>
    <row r="18" spans="2:7" ht="15.75" customHeight="1">
      <c r="B18" s="767"/>
      <c r="C18" s="13" t="s">
        <v>509</v>
      </c>
      <c r="D18" s="6" t="s">
        <v>510</v>
      </c>
      <c r="E18" s="18"/>
      <c r="F18" s="18" t="s">
        <v>511</v>
      </c>
      <c r="G18" s="31"/>
    </row>
    <row r="19" spans="2:7" ht="15.75" customHeight="1">
      <c r="B19" s="767"/>
      <c r="C19" s="13" t="s">
        <v>512</v>
      </c>
      <c r="D19" s="6" t="s">
        <v>510</v>
      </c>
      <c r="E19" s="18"/>
      <c r="F19" s="18" t="s">
        <v>511</v>
      </c>
      <c r="G19" s="31"/>
    </row>
    <row r="20" spans="2:7">
      <c r="B20" s="767"/>
      <c r="C20" s="13" t="s">
        <v>479</v>
      </c>
      <c r="D20" s="6" t="s">
        <v>513</v>
      </c>
      <c r="E20" s="18"/>
      <c r="F20" s="6" t="s">
        <v>514</v>
      </c>
      <c r="G20" s="67"/>
    </row>
    <row r="21" spans="2:7">
      <c r="B21" s="767"/>
      <c r="C21" s="13" t="s">
        <v>480</v>
      </c>
      <c r="D21" s="6" t="s">
        <v>513</v>
      </c>
      <c r="E21" s="18"/>
      <c r="F21" s="6" t="s">
        <v>514</v>
      </c>
      <c r="G21" s="67"/>
    </row>
    <row r="22" spans="2:7">
      <c r="B22" s="767"/>
      <c r="C22" s="13"/>
      <c r="D22" s="6"/>
      <c r="E22" s="18"/>
      <c r="F22" s="6"/>
      <c r="G22" s="31"/>
    </row>
    <row r="23" spans="2:7">
      <c r="B23" s="767"/>
      <c r="C23" s="13"/>
      <c r="D23" s="6"/>
      <c r="E23" s="18"/>
      <c r="F23" s="6"/>
      <c r="G23" s="31"/>
    </row>
    <row r="24" spans="2:7">
      <c r="B24" s="767"/>
      <c r="C24" s="13" t="s">
        <v>515</v>
      </c>
      <c r="D24" s="6" t="s">
        <v>516</v>
      </c>
      <c r="E24" s="18"/>
      <c r="F24" s="6" t="s">
        <v>517</v>
      </c>
      <c r="G24" s="31"/>
    </row>
    <row r="25" spans="2:7">
      <c r="B25" s="767"/>
      <c r="C25" s="13" t="s">
        <v>518</v>
      </c>
      <c r="D25" s="6" t="s">
        <v>516</v>
      </c>
      <c r="E25" s="18"/>
      <c r="F25" s="6" t="s">
        <v>517</v>
      </c>
      <c r="G25" s="31"/>
    </row>
    <row r="26" spans="2:7">
      <c r="B26" s="767"/>
      <c r="C26" s="13"/>
      <c r="D26" s="6"/>
      <c r="E26" s="18"/>
      <c r="F26" s="6"/>
      <c r="G26" s="31"/>
    </row>
    <row r="27" spans="2:7">
      <c r="B27" s="767"/>
      <c r="C27" s="13"/>
      <c r="D27" s="6"/>
      <c r="E27" s="18"/>
      <c r="F27" s="16"/>
      <c r="G27" s="67"/>
    </row>
    <row r="28" spans="2:7">
      <c r="B28" s="767"/>
      <c r="C28" s="13" t="s">
        <v>519</v>
      </c>
      <c r="D28" s="6" t="s">
        <v>520</v>
      </c>
      <c r="E28" s="18"/>
      <c r="F28" s="6" t="s">
        <v>521</v>
      </c>
      <c r="G28" s="31"/>
    </row>
    <row r="29" spans="2:7">
      <c r="B29" s="767"/>
      <c r="C29" s="13" t="s">
        <v>522</v>
      </c>
      <c r="D29" s="6" t="s">
        <v>520</v>
      </c>
      <c r="E29" s="18"/>
      <c r="F29" s="6" t="s">
        <v>521</v>
      </c>
      <c r="G29" s="67"/>
    </row>
    <row r="30" spans="2:7" ht="15.75" customHeight="1">
      <c r="B30" s="767"/>
      <c r="C30" s="17" t="s">
        <v>523</v>
      </c>
      <c r="D30" s="16" t="s">
        <v>524</v>
      </c>
      <c r="E30" s="18"/>
      <c r="F30" s="16"/>
      <c r="G30" s="31"/>
    </row>
    <row r="31" spans="2:7">
      <c r="B31" s="767"/>
      <c r="C31" s="13" t="s">
        <v>525</v>
      </c>
      <c r="D31" s="6" t="s">
        <v>526</v>
      </c>
      <c r="E31" s="6"/>
      <c r="F31" s="6"/>
      <c r="G31" s="5"/>
    </row>
    <row r="32" spans="2:7">
      <c r="B32" s="767"/>
      <c r="C32" s="13" t="s">
        <v>527</v>
      </c>
      <c r="D32" s="6" t="s">
        <v>526</v>
      </c>
      <c r="E32" s="175"/>
      <c r="F32" s="175"/>
      <c r="G32" s="5"/>
    </row>
    <row r="33" spans="2:7">
      <c r="B33" s="767"/>
      <c r="C33" s="13" t="s">
        <v>528</v>
      </c>
      <c r="D33" s="6" t="s">
        <v>529</v>
      </c>
      <c r="E33" s="6"/>
      <c r="F33" s="6"/>
      <c r="G33" s="5"/>
    </row>
    <row r="34" spans="2:7">
      <c r="B34" s="767"/>
      <c r="C34" s="13" t="s">
        <v>530</v>
      </c>
      <c r="D34" s="6" t="s">
        <v>531</v>
      </c>
      <c r="E34" s="6"/>
      <c r="F34" s="6"/>
      <c r="G34" s="5"/>
    </row>
    <row r="35" spans="2:7">
      <c r="B35" s="767"/>
      <c r="C35" s="13" t="s">
        <v>532</v>
      </c>
      <c r="D35" s="6" t="s">
        <v>533</v>
      </c>
      <c r="E35" s="6"/>
      <c r="F35" s="6"/>
      <c r="G35" s="5"/>
    </row>
    <row r="36" spans="2:7">
      <c r="B36" s="767"/>
      <c r="C36" s="13" t="s">
        <v>534</v>
      </c>
      <c r="D36" s="6" t="s">
        <v>535</v>
      </c>
      <c r="E36" s="6"/>
      <c r="F36" s="6"/>
      <c r="G36" s="5"/>
    </row>
    <row r="37" spans="2:7">
      <c r="B37" s="767"/>
      <c r="C37" s="13" t="s">
        <v>536</v>
      </c>
      <c r="D37" s="6" t="s">
        <v>537</v>
      </c>
      <c r="E37" s="6"/>
      <c r="F37" s="6"/>
      <c r="G37" s="5"/>
    </row>
    <row r="38" spans="2:7">
      <c r="B38" s="767"/>
      <c r="C38" s="13" t="s">
        <v>538</v>
      </c>
      <c r="D38" s="6" t="s">
        <v>539</v>
      </c>
      <c r="E38" s="6"/>
      <c r="F38" s="6"/>
      <c r="G38" s="5"/>
    </row>
    <row r="39" spans="2:7">
      <c r="B39" s="767"/>
      <c r="C39" s="13" t="s">
        <v>540</v>
      </c>
      <c r="D39" s="16" t="s">
        <v>547</v>
      </c>
      <c r="E39" s="6"/>
      <c r="F39" s="16"/>
      <c r="G39" s="5"/>
    </row>
    <row r="40" spans="2:7">
      <c r="B40" s="767"/>
      <c r="C40" s="13" t="s">
        <v>541</v>
      </c>
      <c r="D40" s="16"/>
      <c r="E40" s="6"/>
      <c r="F40" s="16"/>
      <c r="G40" s="5"/>
    </row>
    <row r="41" spans="2:7" ht="14.65" thickBot="1">
      <c r="B41" s="768"/>
      <c r="C41" t="s">
        <v>478</v>
      </c>
      <c r="D41" s="11" t="s">
        <v>548</v>
      </c>
      <c r="E41" s="6"/>
      <c r="F41" s="11"/>
      <c r="G41" s="5"/>
    </row>
    <row r="42" spans="2:7" ht="14.65" thickBot="1">
      <c r="B42" s="766" t="s">
        <v>124</v>
      </c>
      <c r="C42" s="26" t="s">
        <v>4</v>
      </c>
      <c r="D42" s="27" t="s">
        <v>5</v>
      </c>
      <c r="E42" s="27" t="s">
        <v>8</v>
      </c>
      <c r="F42" s="27" t="s">
        <v>303</v>
      </c>
      <c r="G42" s="56" t="s">
        <v>6</v>
      </c>
    </row>
    <row r="43" spans="2:7">
      <c r="B43" s="767"/>
      <c r="C43" s="29" t="s">
        <v>302</v>
      </c>
      <c r="D43" s="18" t="s">
        <v>544</v>
      </c>
      <c r="E43" s="18"/>
      <c r="F43" s="18" t="s">
        <v>543</v>
      </c>
      <c r="G43" s="31"/>
    </row>
    <row r="44" spans="2:7">
      <c r="B44" s="767"/>
      <c r="C44" s="29" t="s">
        <v>302</v>
      </c>
      <c r="D44" s="18" t="s">
        <v>545</v>
      </c>
      <c r="E44" s="18"/>
      <c r="F44" s="18" t="s">
        <v>543</v>
      </c>
      <c r="G44" s="31"/>
    </row>
    <row r="45" spans="2:7">
      <c r="B45" s="767"/>
      <c r="C45" s="29" t="s">
        <v>302</v>
      </c>
      <c r="D45" s="18" t="s">
        <v>546</v>
      </c>
      <c r="E45" s="18"/>
      <c r="F45" s="18" t="s">
        <v>543</v>
      </c>
      <c r="G45" s="31"/>
    </row>
    <row r="46" spans="2:7">
      <c r="B46" s="767"/>
      <c r="C46" s="29" t="s">
        <v>301</v>
      </c>
      <c r="D46" s="18" t="s">
        <v>542</v>
      </c>
      <c r="E46" s="18"/>
      <c r="F46" s="18" t="s">
        <v>543</v>
      </c>
      <c r="G46" s="31"/>
    </row>
    <row r="47" spans="2:7">
      <c r="B47" s="767"/>
      <c r="C47" s="9" t="s">
        <v>300</v>
      </c>
      <c r="D47" s="6" t="s">
        <v>542</v>
      </c>
      <c r="E47" s="6"/>
      <c r="F47" s="18" t="s">
        <v>543</v>
      </c>
      <c r="G47" s="5"/>
    </row>
    <row r="48" spans="2:7" ht="14.65" thickBot="1">
      <c r="B48" s="768"/>
      <c r="C48" s="1"/>
      <c r="D48" s="11"/>
      <c r="E48" s="11"/>
      <c r="F48" s="11"/>
      <c r="G48" s="10"/>
    </row>
    <row r="49" spans="2:9" ht="14.65" thickBot="1"/>
    <row r="50" spans="2:9" ht="14.65" thickBot="1">
      <c r="B50" s="772" t="s">
        <v>38</v>
      </c>
      <c r="C50" s="773"/>
      <c r="D50" s="66" t="s">
        <v>23</v>
      </c>
      <c r="E50" s="66" t="s">
        <v>11</v>
      </c>
      <c r="F50" s="66"/>
      <c r="G50" s="65"/>
    </row>
    <row r="51" spans="2:9" ht="14.65" thickBot="1">
      <c r="B51" s="774" t="s">
        <v>264</v>
      </c>
      <c r="C51" s="33" t="s">
        <v>4</v>
      </c>
      <c r="D51" s="20" t="s">
        <v>5</v>
      </c>
      <c r="E51" s="20" t="s">
        <v>15</v>
      </c>
      <c r="F51" s="192" t="s">
        <v>48</v>
      </c>
      <c r="G51" s="198" t="s">
        <v>6</v>
      </c>
    </row>
    <row r="52" spans="2:9">
      <c r="B52" s="775"/>
      <c r="C52" s="19" t="s">
        <v>298</v>
      </c>
      <c r="D52" s="18" t="s">
        <v>297</v>
      </c>
      <c r="E52" s="18" t="s">
        <v>11</v>
      </c>
      <c r="F52" s="18" t="s">
        <v>11</v>
      </c>
      <c r="G52" s="197">
        <v>437</v>
      </c>
    </row>
    <row r="53" spans="2:9">
      <c r="B53" s="775"/>
      <c r="C53" s="13" t="s">
        <v>296</v>
      </c>
      <c r="D53" s="18" t="s">
        <v>295</v>
      </c>
      <c r="E53" s="18" t="s">
        <v>11</v>
      </c>
      <c r="F53" s="6" t="s">
        <v>11</v>
      </c>
      <c r="G53" s="194">
        <v>799</v>
      </c>
    </row>
    <row r="54" spans="2:9">
      <c r="B54" s="775"/>
      <c r="C54" s="13" t="s">
        <v>294</v>
      </c>
      <c r="D54" s="18" t="s">
        <v>293</v>
      </c>
      <c r="E54" s="18" t="s">
        <v>11</v>
      </c>
      <c r="F54" s="57" t="s">
        <v>11</v>
      </c>
      <c r="G54" s="194">
        <v>220</v>
      </c>
      <c r="H54" s="2"/>
    </row>
    <row r="55" spans="2:9">
      <c r="B55" s="775"/>
      <c r="C55" s="13" t="s">
        <v>292</v>
      </c>
      <c r="D55" s="18" t="s">
        <v>291</v>
      </c>
      <c r="E55" s="18"/>
      <c r="F55" s="57"/>
      <c r="G55" s="194">
        <v>556</v>
      </c>
    </row>
    <row r="56" spans="2:9">
      <c r="B56" s="775"/>
      <c r="C56" s="13" t="s">
        <v>290</v>
      </c>
      <c r="D56" s="6" t="s">
        <v>289</v>
      </c>
      <c r="E56" s="18" t="s">
        <v>11</v>
      </c>
      <c r="F56" s="6" t="s">
        <v>11</v>
      </c>
      <c r="G56" s="194">
        <v>125</v>
      </c>
    </row>
    <row r="57" spans="2:9" ht="14.65" thickBot="1">
      <c r="B57" s="775"/>
      <c r="C57" s="13" t="s">
        <v>288</v>
      </c>
      <c r="D57" s="6" t="s">
        <v>287</v>
      </c>
      <c r="E57" s="6" t="s">
        <v>11</v>
      </c>
      <c r="F57" s="6"/>
      <c r="G57" s="194">
        <v>695</v>
      </c>
    </row>
    <row r="58" spans="2:9" ht="14.65" thickBot="1">
      <c r="B58" s="774" t="s">
        <v>124</v>
      </c>
      <c r="C58" s="26" t="s">
        <v>4</v>
      </c>
      <c r="D58" s="27" t="s">
        <v>5</v>
      </c>
      <c r="E58" s="27" t="s">
        <v>8</v>
      </c>
      <c r="F58" s="27" t="s">
        <v>48</v>
      </c>
      <c r="G58" s="195" t="s">
        <v>6</v>
      </c>
      <c r="I58" s="193"/>
    </row>
    <row r="59" spans="2:9">
      <c r="B59" s="775"/>
      <c r="C59" s="29" t="s">
        <v>286</v>
      </c>
      <c r="D59" s="18" t="s">
        <v>285</v>
      </c>
      <c r="E59" s="18" t="s">
        <v>11</v>
      </c>
      <c r="F59" s="18" t="s">
        <v>11</v>
      </c>
      <c r="G59" s="194">
        <v>340</v>
      </c>
    </row>
    <row r="60" spans="2:9">
      <c r="B60" s="775"/>
      <c r="C60" s="9" t="s">
        <v>284</v>
      </c>
      <c r="D60" s="18" t="s">
        <v>283</v>
      </c>
      <c r="E60" s="6" t="s">
        <v>11</v>
      </c>
      <c r="F60" s="6" t="s">
        <v>242</v>
      </c>
      <c r="G60" s="194">
        <v>650</v>
      </c>
    </row>
    <row r="61" spans="2:9" ht="14.65" thickBot="1">
      <c r="B61" s="776"/>
      <c r="C61" s="1" t="s">
        <v>282</v>
      </c>
      <c r="D61" s="11" t="s">
        <v>281</v>
      </c>
      <c r="E61" s="11" t="s">
        <v>11</v>
      </c>
      <c r="F61" s="11" t="s">
        <v>11</v>
      </c>
      <c r="G61" s="196">
        <v>700</v>
      </c>
    </row>
    <row r="62" spans="2:9" ht="14.65" thickBot="1"/>
    <row r="63" spans="2:9" ht="14.65" thickBot="1">
      <c r="B63" s="777" t="s">
        <v>280</v>
      </c>
      <c r="C63" s="778"/>
      <c r="D63" s="64" t="s">
        <v>279</v>
      </c>
      <c r="E63" s="64" t="s">
        <v>278</v>
      </c>
      <c r="F63" s="64"/>
      <c r="G63" s="63" t="s">
        <v>277</v>
      </c>
    </row>
    <row r="64" spans="2:9" ht="15.75" customHeight="1" thickBot="1">
      <c r="B64" s="779" t="s">
        <v>124</v>
      </c>
      <c r="C64" s="33" t="s">
        <v>4</v>
      </c>
      <c r="D64" s="20" t="s">
        <v>5</v>
      </c>
      <c r="E64" s="20" t="s">
        <v>15</v>
      </c>
      <c r="F64" s="20" t="s">
        <v>48</v>
      </c>
      <c r="G64" s="32" t="s">
        <v>6</v>
      </c>
    </row>
    <row r="65" spans="2:7">
      <c r="B65" s="780"/>
      <c r="C65" s="213" t="s">
        <v>276</v>
      </c>
      <c r="D65" s="214" t="s">
        <v>337</v>
      </c>
      <c r="E65" s="61" t="s">
        <v>172</v>
      </c>
      <c r="F65" s="7"/>
      <c r="G65" s="215">
        <v>350</v>
      </c>
    </row>
    <row r="66" spans="2:7">
      <c r="B66" s="780"/>
      <c r="C66" s="213" t="s">
        <v>275</v>
      </c>
      <c r="D66" s="214" t="s">
        <v>338</v>
      </c>
      <c r="E66" s="61" t="s">
        <v>170</v>
      </c>
      <c r="F66" s="7"/>
      <c r="G66" s="215">
        <v>260</v>
      </c>
    </row>
    <row r="67" spans="2:7">
      <c r="B67" s="780"/>
      <c r="C67" s="213" t="s">
        <v>274</v>
      </c>
      <c r="D67" s="214" t="s">
        <v>339</v>
      </c>
      <c r="E67" s="6" t="s">
        <v>172</v>
      </c>
      <c r="F67" s="7"/>
      <c r="G67" s="215">
        <v>260</v>
      </c>
    </row>
    <row r="68" spans="2:7">
      <c r="B68" s="780"/>
      <c r="C68" s="213" t="s">
        <v>273</v>
      </c>
      <c r="D68" s="214" t="s">
        <v>340</v>
      </c>
      <c r="E68" s="61" t="s">
        <v>177</v>
      </c>
      <c r="F68" s="7"/>
      <c r="G68" s="215">
        <v>260</v>
      </c>
    </row>
    <row r="69" spans="2:7" ht="15.75" customHeight="1">
      <c r="B69" s="780"/>
      <c r="C69" s="213" t="s">
        <v>272</v>
      </c>
      <c r="D69" s="214" t="s">
        <v>341</v>
      </c>
      <c r="E69" s="61" t="s">
        <v>40</v>
      </c>
      <c r="F69" s="7"/>
      <c r="G69" s="215">
        <v>260</v>
      </c>
    </row>
    <row r="70" spans="2:7">
      <c r="B70" s="780"/>
      <c r="C70" s="213" t="s">
        <v>342</v>
      </c>
      <c r="D70" s="214" t="s">
        <v>343</v>
      </c>
      <c r="E70" s="61" t="s">
        <v>40</v>
      </c>
      <c r="F70" s="7"/>
      <c r="G70" s="215">
        <v>260</v>
      </c>
    </row>
    <row r="71" spans="2:7" ht="15.75" customHeight="1">
      <c r="B71" s="780"/>
      <c r="C71" s="213" t="s">
        <v>344</v>
      </c>
      <c r="D71" s="214" t="s">
        <v>345</v>
      </c>
      <c r="E71" s="61" t="s">
        <v>170</v>
      </c>
      <c r="F71" s="7"/>
      <c r="G71" s="215">
        <v>260</v>
      </c>
    </row>
    <row r="72" spans="2:7">
      <c r="B72" s="780"/>
      <c r="C72" s="213" t="s">
        <v>346</v>
      </c>
      <c r="D72" s="214" t="s">
        <v>347</v>
      </c>
      <c r="E72" s="61" t="s">
        <v>172</v>
      </c>
      <c r="F72" s="7"/>
      <c r="G72" s="215">
        <v>260</v>
      </c>
    </row>
    <row r="73" spans="2:7">
      <c r="B73" s="780"/>
      <c r="C73" s="213" t="s">
        <v>271</v>
      </c>
      <c r="D73" s="214" t="s">
        <v>348</v>
      </c>
      <c r="E73" s="61" t="s">
        <v>168</v>
      </c>
      <c r="F73" s="7"/>
      <c r="G73" s="215">
        <v>180</v>
      </c>
    </row>
    <row r="74" spans="2:7">
      <c r="B74" s="780"/>
      <c r="C74" s="213" t="s">
        <v>349</v>
      </c>
      <c r="D74" s="214" t="s">
        <v>350</v>
      </c>
      <c r="E74" s="61" t="s">
        <v>177</v>
      </c>
      <c r="F74" s="7"/>
      <c r="G74" s="215">
        <v>260</v>
      </c>
    </row>
    <row r="75" spans="2:7">
      <c r="B75" s="780"/>
      <c r="C75" s="213" t="s">
        <v>270</v>
      </c>
      <c r="D75" s="216" t="s">
        <v>351</v>
      </c>
      <c r="E75" s="13" t="s">
        <v>172</v>
      </c>
      <c r="F75" s="62"/>
      <c r="G75" s="217">
        <v>260</v>
      </c>
    </row>
    <row r="76" spans="2:7">
      <c r="B76" s="780"/>
      <c r="C76" s="213" t="s">
        <v>269</v>
      </c>
      <c r="D76" s="214" t="s">
        <v>352</v>
      </c>
      <c r="E76" s="61" t="s">
        <v>40</v>
      </c>
      <c r="F76" s="7"/>
      <c r="G76" s="215">
        <v>95</v>
      </c>
    </row>
    <row r="77" spans="2:7">
      <c r="B77" s="780"/>
      <c r="C77" s="213" t="s">
        <v>268</v>
      </c>
      <c r="D77" s="214" t="s">
        <v>353</v>
      </c>
      <c r="E77" s="61" t="s">
        <v>170</v>
      </c>
      <c r="F77" s="7"/>
      <c r="G77" s="215">
        <v>95</v>
      </c>
    </row>
    <row r="78" spans="2:7">
      <c r="B78" s="780"/>
      <c r="C78" s="213" t="s">
        <v>267</v>
      </c>
      <c r="D78" s="214" t="s">
        <v>354</v>
      </c>
      <c r="E78" s="61" t="s">
        <v>172</v>
      </c>
      <c r="F78" s="60"/>
      <c r="G78" s="215">
        <v>95</v>
      </c>
    </row>
    <row r="79" spans="2:7">
      <c r="B79" s="780"/>
      <c r="C79" s="213" t="s">
        <v>266</v>
      </c>
      <c r="D79" s="214" t="s">
        <v>355</v>
      </c>
      <c r="E79" s="61" t="s">
        <v>168</v>
      </c>
      <c r="F79" s="60"/>
      <c r="G79" s="215">
        <v>95</v>
      </c>
    </row>
    <row r="80" spans="2:7">
      <c r="B80" s="780"/>
      <c r="C80" s="218" t="s">
        <v>265</v>
      </c>
      <c r="D80" s="214" t="s">
        <v>356</v>
      </c>
      <c r="E80" s="61" t="s">
        <v>177</v>
      </c>
      <c r="F80" s="60"/>
      <c r="G80" s="215">
        <v>95</v>
      </c>
    </row>
    <row r="81" spans="2:7">
      <c r="B81" s="780"/>
      <c r="C81" s="218" t="s">
        <v>357</v>
      </c>
      <c r="D81" s="214" t="s">
        <v>358</v>
      </c>
      <c r="E81" s="6" t="s">
        <v>239</v>
      </c>
      <c r="F81" s="6" t="s">
        <v>299</v>
      </c>
      <c r="G81" s="215">
        <v>69</v>
      </c>
    </row>
    <row r="82" spans="2:7" ht="14.65" thickBot="1">
      <c r="B82" s="781"/>
      <c r="C82" s="219" t="s">
        <v>359</v>
      </c>
      <c r="D82" s="220" t="s">
        <v>360</v>
      </c>
      <c r="E82" s="4" t="s">
        <v>239</v>
      </c>
      <c r="F82" s="4" t="s">
        <v>299</v>
      </c>
      <c r="G82" s="221">
        <v>25</v>
      </c>
    </row>
    <row r="83" spans="2:7" ht="14.65" thickBot="1"/>
    <row r="84" spans="2:7" ht="14.65" thickBot="1">
      <c r="B84" s="761" t="s">
        <v>627</v>
      </c>
      <c r="C84" s="762"/>
      <c r="D84" s="59" t="s">
        <v>625</v>
      </c>
      <c r="E84" s="59" t="s">
        <v>626</v>
      </c>
      <c r="F84" s="59"/>
      <c r="G84" s="222" t="s">
        <v>628</v>
      </c>
    </row>
    <row r="85" spans="2:7" ht="14.65" thickBot="1">
      <c r="B85" s="763" t="s">
        <v>264</v>
      </c>
      <c r="C85" s="33" t="s">
        <v>4</v>
      </c>
      <c r="D85" s="20" t="s">
        <v>5</v>
      </c>
      <c r="E85" s="20" t="s">
        <v>15</v>
      </c>
      <c r="F85" s="20" t="s">
        <v>48</v>
      </c>
      <c r="G85" s="32" t="s">
        <v>6</v>
      </c>
    </row>
    <row r="86" spans="2:7">
      <c r="B86" s="764"/>
      <c r="C86" s="19" t="s">
        <v>263</v>
      </c>
      <c r="D86" s="18" t="s">
        <v>262</v>
      </c>
      <c r="E86" s="18" t="s">
        <v>255</v>
      </c>
      <c r="F86" s="18" t="s">
        <v>11</v>
      </c>
      <c r="G86" s="67" t="s">
        <v>473</v>
      </c>
    </row>
    <row r="87" spans="2:7">
      <c r="B87" s="764"/>
      <c r="C87" s="13" t="s">
        <v>261</v>
      </c>
      <c r="D87" s="18" t="s">
        <v>260</v>
      </c>
      <c r="E87" s="18" t="s">
        <v>255</v>
      </c>
      <c r="F87" s="6" t="s">
        <v>11</v>
      </c>
      <c r="G87" s="67" t="s">
        <v>473</v>
      </c>
    </row>
    <row r="88" spans="2:7">
      <c r="B88" s="764"/>
      <c r="C88" s="13" t="s">
        <v>259</v>
      </c>
      <c r="D88" s="18" t="s">
        <v>258</v>
      </c>
      <c r="E88" s="18" t="s">
        <v>255</v>
      </c>
      <c r="F88" s="57" t="s">
        <v>11</v>
      </c>
      <c r="G88" s="67" t="s">
        <v>473</v>
      </c>
    </row>
    <row r="89" spans="2:7">
      <c r="B89" s="764"/>
      <c r="C89" s="13" t="s">
        <v>257</v>
      </c>
      <c r="D89" s="6" t="s">
        <v>256</v>
      </c>
      <c r="E89" s="18" t="s">
        <v>255</v>
      </c>
      <c r="F89" s="6" t="s">
        <v>11</v>
      </c>
      <c r="G89" s="67" t="s">
        <v>473</v>
      </c>
    </row>
    <row r="90" spans="2:7">
      <c r="B90" s="764"/>
      <c r="C90" s="13" t="s">
        <v>444</v>
      </c>
      <c r="D90" s="18" t="s">
        <v>262</v>
      </c>
      <c r="E90" s="18" t="s">
        <v>255</v>
      </c>
      <c r="F90" s="6"/>
      <c r="G90" s="67" t="s">
        <v>473</v>
      </c>
    </row>
    <row r="91" spans="2:7">
      <c r="B91" s="764"/>
      <c r="C91" s="13" t="s">
        <v>447</v>
      </c>
      <c r="D91" s="18" t="s">
        <v>260</v>
      </c>
      <c r="E91" s="18" t="s">
        <v>255</v>
      </c>
      <c r="F91" s="6"/>
      <c r="G91" s="67" t="s">
        <v>473</v>
      </c>
    </row>
    <row r="92" spans="2:7">
      <c r="B92" s="764"/>
      <c r="C92" s="13" t="s">
        <v>445</v>
      </c>
      <c r="D92" s="18" t="s">
        <v>262</v>
      </c>
      <c r="E92" s="18" t="s">
        <v>255</v>
      </c>
      <c r="F92" s="6"/>
      <c r="G92" s="67" t="s">
        <v>473</v>
      </c>
    </row>
    <row r="93" spans="2:7">
      <c r="B93" s="764"/>
      <c r="C93" s="13" t="s">
        <v>446</v>
      </c>
      <c r="D93" s="18" t="s">
        <v>260</v>
      </c>
      <c r="E93" s="18" t="s">
        <v>255</v>
      </c>
      <c r="F93" s="6"/>
      <c r="G93" s="67" t="s">
        <v>473</v>
      </c>
    </row>
    <row r="94" spans="2:7">
      <c r="B94" s="764"/>
      <c r="C94" s="13" t="s">
        <v>449</v>
      </c>
      <c r="D94" s="18" t="s">
        <v>262</v>
      </c>
      <c r="E94" s="18" t="s">
        <v>255</v>
      </c>
      <c r="F94" s="6"/>
      <c r="G94" s="67" t="s">
        <v>473</v>
      </c>
    </row>
    <row r="95" spans="2:7">
      <c r="B95" s="764"/>
      <c r="C95" s="13" t="s">
        <v>448</v>
      </c>
      <c r="D95" s="18" t="s">
        <v>260</v>
      </c>
      <c r="E95" s="18" t="s">
        <v>255</v>
      </c>
      <c r="F95" s="6"/>
      <c r="G95" s="67" t="s">
        <v>473</v>
      </c>
    </row>
    <row r="96" spans="2:7">
      <c r="B96" s="764"/>
      <c r="C96" s="13" t="s">
        <v>493</v>
      </c>
      <c r="D96" s="18" t="s">
        <v>262</v>
      </c>
      <c r="E96" s="18" t="s">
        <v>255</v>
      </c>
      <c r="F96" s="6" t="s">
        <v>495</v>
      </c>
      <c r="G96" s="67" t="s">
        <v>473</v>
      </c>
    </row>
    <row r="97" spans="2:14">
      <c r="B97" s="764"/>
      <c r="C97" s="13" t="s">
        <v>494</v>
      </c>
      <c r="D97" s="18" t="s">
        <v>260</v>
      </c>
      <c r="E97" s="18" t="s">
        <v>255</v>
      </c>
      <c r="F97" s="6" t="s">
        <v>495</v>
      </c>
      <c r="G97" s="67" t="s">
        <v>473</v>
      </c>
    </row>
    <row r="98" spans="2:14">
      <c r="B98" s="764"/>
      <c r="C98" s="13" t="s">
        <v>496</v>
      </c>
      <c r="D98" s="18" t="s">
        <v>262</v>
      </c>
      <c r="E98" s="18" t="s">
        <v>255</v>
      </c>
      <c r="F98" s="6" t="s">
        <v>497</v>
      </c>
      <c r="G98" s="67" t="s">
        <v>473</v>
      </c>
    </row>
    <row r="99" spans="2:14">
      <c r="B99" s="764"/>
      <c r="C99" s="13" t="s">
        <v>593</v>
      </c>
      <c r="D99" s="18" t="s">
        <v>260</v>
      </c>
      <c r="E99" s="18" t="s">
        <v>255</v>
      </c>
      <c r="F99" s="6" t="s">
        <v>497</v>
      </c>
      <c r="G99" s="67" t="s">
        <v>473</v>
      </c>
    </row>
    <row r="100" spans="2:14">
      <c r="B100" s="764"/>
      <c r="C100" s="13"/>
      <c r="D100" s="18"/>
      <c r="E100" s="18"/>
      <c r="F100" s="6"/>
      <c r="G100" s="67"/>
    </row>
    <row r="101" spans="2:14">
      <c r="B101" s="764"/>
      <c r="C101" s="13" t="s">
        <v>592</v>
      </c>
      <c r="D101" s="18" t="s">
        <v>262</v>
      </c>
      <c r="E101" s="18" t="s">
        <v>595</v>
      </c>
      <c r="F101" s="76">
        <v>2019</v>
      </c>
      <c r="G101" s="67" t="s">
        <v>473</v>
      </c>
    </row>
    <row r="102" spans="2:14">
      <c r="B102" s="764"/>
      <c r="C102" s="13" t="s">
        <v>594</v>
      </c>
      <c r="D102" s="18" t="s">
        <v>260</v>
      </c>
      <c r="E102" s="18" t="s">
        <v>595</v>
      </c>
      <c r="F102" s="76">
        <v>2019</v>
      </c>
      <c r="G102" s="67" t="s">
        <v>473</v>
      </c>
    </row>
    <row r="103" spans="2:14">
      <c r="B103" s="764"/>
      <c r="C103" s="13" t="s">
        <v>596</v>
      </c>
      <c r="D103" s="18" t="s">
        <v>262</v>
      </c>
      <c r="E103" s="18" t="s">
        <v>595</v>
      </c>
      <c r="F103" s="76">
        <v>2019</v>
      </c>
      <c r="G103" s="67" t="s">
        <v>473</v>
      </c>
    </row>
    <row r="104" spans="2:14">
      <c r="B104" s="764"/>
      <c r="C104" s="13" t="s">
        <v>597</v>
      </c>
      <c r="D104" s="18" t="s">
        <v>260</v>
      </c>
      <c r="E104" s="18" t="s">
        <v>595</v>
      </c>
      <c r="F104" s="76">
        <v>2019</v>
      </c>
      <c r="G104" s="67" t="s">
        <v>473</v>
      </c>
      <c r="M104" s="15"/>
      <c r="N104" s="223"/>
    </row>
    <row r="105" spans="2:14">
      <c r="B105" s="764"/>
      <c r="C105" s="13" t="s">
        <v>596</v>
      </c>
      <c r="D105" s="18" t="s">
        <v>262</v>
      </c>
      <c r="E105" s="18" t="s">
        <v>595</v>
      </c>
      <c r="F105" s="76">
        <v>2019</v>
      </c>
      <c r="G105" s="67" t="s">
        <v>473</v>
      </c>
      <c r="M105" s="15"/>
      <c r="N105" s="223"/>
    </row>
    <row r="106" spans="2:14">
      <c r="B106" s="764"/>
      <c r="C106" s="13" t="s">
        <v>597</v>
      </c>
      <c r="D106" s="18" t="s">
        <v>260</v>
      </c>
      <c r="E106" s="18" t="s">
        <v>595</v>
      </c>
      <c r="F106" s="76">
        <v>2019</v>
      </c>
      <c r="G106" s="67" t="s">
        <v>473</v>
      </c>
      <c r="M106" s="15"/>
      <c r="N106" s="223"/>
    </row>
    <row r="107" spans="2:14">
      <c r="B107" s="764"/>
      <c r="C107" s="13"/>
      <c r="D107" s="18"/>
      <c r="E107" s="18"/>
      <c r="F107" s="6"/>
      <c r="G107" s="67"/>
      <c r="M107" s="15"/>
      <c r="N107" s="223"/>
    </row>
    <row r="108" spans="2:14">
      <c r="B108" s="764"/>
      <c r="C108" s="13" t="s">
        <v>254</v>
      </c>
      <c r="D108" s="6" t="s">
        <v>251</v>
      </c>
      <c r="E108" s="18"/>
      <c r="F108" s="6" t="s">
        <v>253</v>
      </c>
      <c r="G108" s="5">
        <v>1140</v>
      </c>
    </row>
    <row r="109" spans="2:14">
      <c r="B109" s="764"/>
      <c r="C109" s="13" t="s">
        <v>252</v>
      </c>
      <c r="D109" s="6" t="s">
        <v>251</v>
      </c>
      <c r="E109" s="18"/>
      <c r="F109" s="6" t="s">
        <v>250</v>
      </c>
      <c r="G109" s="5">
        <v>1140</v>
      </c>
    </row>
    <row r="110" spans="2:14">
      <c r="B110" s="764"/>
      <c r="C110" s="13" t="s">
        <v>249</v>
      </c>
      <c r="D110" s="6" t="s">
        <v>248</v>
      </c>
      <c r="E110" s="6" t="s">
        <v>247</v>
      </c>
      <c r="F110" s="6"/>
      <c r="G110" s="5">
        <v>1140</v>
      </c>
    </row>
    <row r="111" spans="2:14">
      <c r="B111" s="764"/>
      <c r="C111" s="13" t="s">
        <v>455</v>
      </c>
      <c r="D111" s="6" t="s">
        <v>454</v>
      </c>
      <c r="E111" s="18" t="s">
        <v>464</v>
      </c>
      <c r="F111" s="6"/>
      <c r="G111" s="5">
        <v>1140</v>
      </c>
    </row>
    <row r="112" spans="2:14">
      <c r="B112" s="764"/>
      <c r="C112" s="13" t="s">
        <v>456</v>
      </c>
      <c r="D112" s="6" t="s">
        <v>454</v>
      </c>
      <c r="E112" s="18" t="s">
        <v>465</v>
      </c>
      <c r="F112" s="6"/>
      <c r="G112" s="5">
        <v>1140</v>
      </c>
    </row>
    <row r="113" spans="2:7">
      <c r="B113" s="764"/>
      <c r="C113" s="13" t="s">
        <v>457</v>
      </c>
      <c r="D113" s="6" t="s">
        <v>454</v>
      </c>
      <c r="E113" s="18" t="s">
        <v>466</v>
      </c>
      <c r="F113" s="6"/>
      <c r="G113" s="5">
        <v>1140</v>
      </c>
    </row>
    <row r="114" spans="2:7" ht="15.75" customHeight="1">
      <c r="B114" s="764"/>
      <c r="C114" s="13" t="s">
        <v>458</v>
      </c>
      <c r="D114" s="6" t="s">
        <v>454</v>
      </c>
      <c r="E114" s="18" t="s">
        <v>467</v>
      </c>
      <c r="F114" s="6"/>
      <c r="G114" s="5">
        <v>1140</v>
      </c>
    </row>
    <row r="115" spans="2:7">
      <c r="B115" s="764"/>
      <c r="C115" s="13" t="s">
        <v>459</v>
      </c>
      <c r="D115" s="6" t="s">
        <v>454</v>
      </c>
      <c r="E115" s="18" t="s">
        <v>468</v>
      </c>
      <c r="F115" s="6"/>
      <c r="G115" s="5">
        <v>1140</v>
      </c>
    </row>
    <row r="116" spans="2:7">
      <c r="B116" s="764"/>
      <c r="C116" s="13" t="s">
        <v>460</v>
      </c>
      <c r="D116" s="6" t="s">
        <v>454</v>
      </c>
      <c r="E116" s="18" t="s">
        <v>469</v>
      </c>
      <c r="F116" s="6"/>
      <c r="G116" s="5">
        <v>1140</v>
      </c>
    </row>
    <row r="117" spans="2:7">
      <c r="B117" s="764"/>
      <c r="C117" s="13" t="s">
        <v>461</v>
      </c>
      <c r="D117" s="6" t="s">
        <v>454</v>
      </c>
      <c r="E117" s="18" t="s">
        <v>470</v>
      </c>
      <c r="F117" s="6"/>
      <c r="G117" s="5">
        <v>1140</v>
      </c>
    </row>
    <row r="118" spans="2:7">
      <c r="B118" s="764"/>
      <c r="C118" s="13" t="s">
        <v>462</v>
      </c>
      <c r="D118" s="6" t="s">
        <v>454</v>
      </c>
      <c r="E118" s="18" t="s">
        <v>471</v>
      </c>
      <c r="F118" s="6"/>
      <c r="G118" s="5">
        <v>1140</v>
      </c>
    </row>
    <row r="119" spans="2:7">
      <c r="B119" s="764"/>
      <c r="C119" s="13" t="s">
        <v>463</v>
      </c>
      <c r="D119" s="6" t="s">
        <v>454</v>
      </c>
      <c r="E119" s="18" t="s">
        <v>472</v>
      </c>
      <c r="F119" s="6"/>
      <c r="G119" s="5">
        <v>1140</v>
      </c>
    </row>
    <row r="120" spans="2:7">
      <c r="B120" s="764"/>
      <c r="C120" s="13" t="s">
        <v>591</v>
      </c>
      <c r="D120" s="6" t="s">
        <v>598</v>
      </c>
      <c r="E120" s="18"/>
      <c r="F120" s="6"/>
      <c r="G120" s="5"/>
    </row>
    <row r="121" spans="2:7">
      <c r="B121" s="764"/>
      <c r="C121" s="13" t="s">
        <v>602</v>
      </c>
      <c r="D121" s="6" t="s">
        <v>598</v>
      </c>
      <c r="E121" s="18"/>
      <c r="F121" s="6" t="s">
        <v>599</v>
      </c>
      <c r="G121" s="5"/>
    </row>
    <row r="122" spans="2:7">
      <c r="B122" s="764"/>
      <c r="C122" s="13" t="s">
        <v>603</v>
      </c>
      <c r="D122" s="6" t="s">
        <v>598</v>
      </c>
      <c r="E122" s="18"/>
      <c r="F122" s="6" t="s">
        <v>600</v>
      </c>
      <c r="G122" s="5"/>
    </row>
    <row r="123" spans="2:7">
      <c r="B123" s="764"/>
      <c r="C123" s="13" t="s">
        <v>604</v>
      </c>
      <c r="D123" s="6" t="s">
        <v>598</v>
      </c>
      <c r="E123" s="18"/>
      <c r="F123" s="6" t="s">
        <v>601</v>
      </c>
      <c r="G123" s="5"/>
    </row>
    <row r="124" spans="2:7">
      <c r="B124" s="764"/>
      <c r="C124" s="13"/>
      <c r="D124" s="6"/>
      <c r="E124" s="18"/>
      <c r="F124" s="6"/>
      <c r="G124" s="5"/>
    </row>
    <row r="125" spans="2:7" ht="14.65" thickBot="1">
      <c r="B125" s="764"/>
      <c r="C125" s="13"/>
      <c r="D125" s="6"/>
      <c r="E125" s="6"/>
      <c r="F125" s="6"/>
      <c r="G125" s="5"/>
    </row>
    <row r="126" spans="2:7" ht="14.65" thickBot="1">
      <c r="B126" s="763" t="s">
        <v>124</v>
      </c>
      <c r="C126" s="26" t="s">
        <v>4</v>
      </c>
      <c r="D126" s="27" t="s">
        <v>5</v>
      </c>
      <c r="E126" s="27" t="s">
        <v>8</v>
      </c>
      <c r="F126" s="27" t="s">
        <v>48</v>
      </c>
      <c r="G126" s="56" t="s">
        <v>6</v>
      </c>
    </row>
    <row r="127" spans="2:7">
      <c r="B127" s="764"/>
      <c r="C127" s="29" t="s">
        <v>246</v>
      </c>
      <c r="D127" s="18" t="s">
        <v>245</v>
      </c>
      <c r="E127" s="18" t="s">
        <v>11</v>
      </c>
      <c r="F127" s="18" t="s">
        <v>11</v>
      </c>
      <c r="G127" s="31">
        <v>570</v>
      </c>
    </row>
    <row r="128" spans="2:7">
      <c r="B128" s="764"/>
      <c r="C128" s="9" t="s">
        <v>244</v>
      </c>
      <c r="D128" s="18" t="s">
        <v>243</v>
      </c>
      <c r="E128" s="6" t="s">
        <v>11</v>
      </c>
      <c r="F128" s="6" t="s">
        <v>242</v>
      </c>
      <c r="G128" s="5">
        <v>570</v>
      </c>
    </row>
    <row r="129" spans="2:7">
      <c r="B129" s="764"/>
      <c r="C129" s="8" t="s">
        <v>414</v>
      </c>
      <c r="D129" s="18" t="s">
        <v>243</v>
      </c>
      <c r="E129" s="16" t="s">
        <v>415</v>
      </c>
      <c r="F129" s="16"/>
      <c r="G129" s="5">
        <v>570</v>
      </c>
    </row>
    <row r="130" spans="2:7" ht="14.65" thickBot="1">
      <c r="B130" s="765"/>
      <c r="C130" s="1" t="s">
        <v>241</v>
      </c>
      <c r="D130" s="11" t="s">
        <v>240</v>
      </c>
      <c r="E130" s="11" t="s">
        <v>239</v>
      </c>
      <c r="F130" s="11" t="s">
        <v>11</v>
      </c>
      <c r="G130" s="10">
        <v>59.5</v>
      </c>
    </row>
    <row r="131" spans="2:7" ht="14.65" thickBot="1"/>
    <row r="132" spans="2:7" ht="14.65" thickBot="1">
      <c r="B132" s="55" t="s">
        <v>238</v>
      </c>
      <c r="C132" s="54"/>
      <c r="D132" s="53" t="s">
        <v>237</v>
      </c>
      <c r="E132" s="52" t="s">
        <v>236</v>
      </c>
      <c r="F132" s="51"/>
      <c r="G132" s="50" t="s">
        <v>235</v>
      </c>
    </row>
    <row r="133" spans="2:7" ht="14.65" thickBot="1">
      <c r="B133" s="769" t="s">
        <v>148</v>
      </c>
      <c r="C133" s="21" t="s">
        <v>4</v>
      </c>
      <c r="D133" s="33" t="s">
        <v>5</v>
      </c>
      <c r="E133" s="20" t="s">
        <v>15</v>
      </c>
      <c r="F133" s="20" t="s">
        <v>48</v>
      </c>
      <c r="G133" s="32" t="s">
        <v>6</v>
      </c>
    </row>
    <row r="134" spans="2:7">
      <c r="B134" s="770"/>
      <c r="C134" s="48" t="s">
        <v>234</v>
      </c>
      <c r="D134" s="49" t="s">
        <v>216</v>
      </c>
      <c r="E134" s="49" t="s">
        <v>185</v>
      </c>
      <c r="F134" s="49"/>
      <c r="G134" s="46">
        <v>365</v>
      </c>
    </row>
    <row r="135" spans="2:7">
      <c r="B135" s="770"/>
      <c r="C135" s="48" t="s">
        <v>233</v>
      </c>
      <c r="D135" s="47" t="s">
        <v>216</v>
      </c>
      <c r="E135" s="47" t="s">
        <v>183</v>
      </c>
      <c r="F135" s="47"/>
      <c r="G135" s="46">
        <v>365</v>
      </c>
    </row>
    <row r="136" spans="2:7">
      <c r="B136" s="770"/>
      <c r="C136" s="48" t="s">
        <v>232</v>
      </c>
      <c r="D136" s="47" t="s">
        <v>216</v>
      </c>
      <c r="E136" s="47" t="s">
        <v>163</v>
      </c>
      <c r="F136" s="47"/>
      <c r="G136" s="46">
        <v>365</v>
      </c>
    </row>
    <row r="137" spans="2:7">
      <c r="B137" s="770"/>
      <c r="C137" s="48" t="s">
        <v>231</v>
      </c>
      <c r="D137" s="47" t="s">
        <v>216</v>
      </c>
      <c r="E137" s="47" t="s">
        <v>180</v>
      </c>
      <c r="F137" s="47"/>
      <c r="G137" s="46">
        <v>365</v>
      </c>
    </row>
    <row r="138" spans="2:7">
      <c r="B138" s="770"/>
      <c r="C138" s="48" t="s">
        <v>230</v>
      </c>
      <c r="D138" s="47" t="s">
        <v>216</v>
      </c>
      <c r="E138" s="47" t="s">
        <v>40</v>
      </c>
      <c r="F138" s="47"/>
      <c r="G138" s="46">
        <v>365</v>
      </c>
    </row>
    <row r="139" spans="2:7">
      <c r="B139" s="770"/>
      <c r="C139" s="48" t="s">
        <v>229</v>
      </c>
      <c r="D139" s="47" t="s">
        <v>216</v>
      </c>
      <c r="E139" s="47" t="s">
        <v>177</v>
      </c>
      <c r="F139" s="47"/>
      <c r="G139" s="46">
        <v>365</v>
      </c>
    </row>
    <row r="140" spans="2:7">
      <c r="B140" s="770"/>
      <c r="C140" s="48" t="s">
        <v>228</v>
      </c>
      <c r="D140" s="47" t="s">
        <v>216</v>
      </c>
      <c r="E140" s="47" t="s">
        <v>172</v>
      </c>
      <c r="F140" s="47"/>
      <c r="G140" s="46">
        <v>365</v>
      </c>
    </row>
    <row r="141" spans="2:7">
      <c r="B141" s="770"/>
      <c r="C141" s="48" t="s">
        <v>227</v>
      </c>
      <c r="D141" s="47" t="s">
        <v>216</v>
      </c>
      <c r="E141" s="47" t="s">
        <v>168</v>
      </c>
      <c r="F141" s="47"/>
      <c r="G141" s="46">
        <v>365</v>
      </c>
    </row>
    <row r="142" spans="2:7">
      <c r="B142" s="770"/>
      <c r="C142" s="48" t="s">
        <v>226</v>
      </c>
      <c r="D142" s="47" t="s">
        <v>216</v>
      </c>
      <c r="E142" s="47" t="s">
        <v>170</v>
      </c>
      <c r="F142" s="47"/>
      <c r="G142" s="46">
        <v>365</v>
      </c>
    </row>
    <row r="143" spans="2:7">
      <c r="B143" s="770"/>
      <c r="C143" s="48" t="s">
        <v>225</v>
      </c>
      <c r="D143" s="47" t="s">
        <v>216</v>
      </c>
      <c r="E143" s="47" t="s">
        <v>185</v>
      </c>
      <c r="F143" s="47"/>
      <c r="G143" s="46">
        <v>365</v>
      </c>
    </row>
    <row r="144" spans="2:7">
      <c r="B144" s="770"/>
      <c r="C144" s="48" t="s">
        <v>224</v>
      </c>
      <c r="D144" s="47" t="s">
        <v>216</v>
      </c>
      <c r="E144" s="47" t="s">
        <v>183</v>
      </c>
      <c r="F144" s="47"/>
      <c r="G144" s="46">
        <v>365</v>
      </c>
    </row>
    <row r="145" spans="2:7">
      <c r="B145" s="770"/>
      <c r="C145" s="48" t="s">
        <v>223</v>
      </c>
      <c r="D145" s="47" t="s">
        <v>216</v>
      </c>
      <c r="E145" s="47" t="s">
        <v>163</v>
      </c>
      <c r="F145" s="47"/>
      <c r="G145" s="46">
        <v>365</v>
      </c>
    </row>
    <row r="146" spans="2:7">
      <c r="B146" s="770"/>
      <c r="C146" s="48" t="s">
        <v>222</v>
      </c>
      <c r="D146" s="47" t="s">
        <v>216</v>
      </c>
      <c r="E146" s="47" t="s">
        <v>180</v>
      </c>
      <c r="F146" s="47"/>
      <c r="G146" s="46">
        <v>365</v>
      </c>
    </row>
    <row r="147" spans="2:7">
      <c r="B147" s="770"/>
      <c r="C147" s="48" t="s">
        <v>221</v>
      </c>
      <c r="D147" s="47" t="s">
        <v>216</v>
      </c>
      <c r="E147" s="47" t="s">
        <v>40</v>
      </c>
      <c r="F147" s="47"/>
      <c r="G147" s="46">
        <v>365</v>
      </c>
    </row>
    <row r="148" spans="2:7">
      <c r="B148" s="770"/>
      <c r="C148" s="48" t="s">
        <v>220</v>
      </c>
      <c r="D148" s="47" t="s">
        <v>216</v>
      </c>
      <c r="E148" s="47" t="s">
        <v>177</v>
      </c>
      <c r="F148" s="47"/>
      <c r="G148" s="46">
        <v>365</v>
      </c>
    </row>
    <row r="149" spans="2:7" ht="14.85" customHeight="1">
      <c r="B149" s="770"/>
      <c r="C149" s="48" t="s">
        <v>219</v>
      </c>
      <c r="D149" s="47" t="s">
        <v>216</v>
      </c>
      <c r="E149" s="47" t="s">
        <v>172</v>
      </c>
      <c r="F149" s="47"/>
      <c r="G149" s="46">
        <v>365</v>
      </c>
    </row>
    <row r="150" spans="2:7">
      <c r="B150" s="770"/>
      <c r="C150" s="48" t="s">
        <v>218</v>
      </c>
      <c r="D150" s="47" t="s">
        <v>216</v>
      </c>
      <c r="E150" s="47" t="s">
        <v>168</v>
      </c>
      <c r="F150" s="47"/>
      <c r="G150" s="46">
        <v>365</v>
      </c>
    </row>
    <row r="151" spans="2:7">
      <c r="B151" s="770"/>
      <c r="C151" s="48" t="s">
        <v>217</v>
      </c>
      <c r="D151" s="47" t="s">
        <v>216</v>
      </c>
      <c r="E151" s="47" t="s">
        <v>170</v>
      </c>
      <c r="F151" s="47"/>
      <c r="G151" s="46">
        <v>365</v>
      </c>
    </row>
    <row r="152" spans="2:7">
      <c r="B152" s="770"/>
      <c r="C152" s="48" t="s">
        <v>215</v>
      </c>
      <c r="D152" s="47" t="s">
        <v>206</v>
      </c>
      <c r="E152" s="47" t="s">
        <v>185</v>
      </c>
      <c r="F152" s="47"/>
      <c r="G152" s="46">
        <v>290</v>
      </c>
    </row>
    <row r="153" spans="2:7">
      <c r="B153" s="770"/>
      <c r="C153" s="48" t="s">
        <v>214</v>
      </c>
      <c r="D153" s="47" t="s">
        <v>206</v>
      </c>
      <c r="E153" s="47" t="s">
        <v>183</v>
      </c>
      <c r="F153" s="47"/>
      <c r="G153" s="46">
        <v>290</v>
      </c>
    </row>
    <row r="154" spans="2:7">
      <c r="B154" s="770"/>
      <c r="C154" s="48" t="s">
        <v>213</v>
      </c>
      <c r="D154" s="47" t="s">
        <v>206</v>
      </c>
      <c r="E154" s="47" t="s">
        <v>163</v>
      </c>
      <c r="F154" s="47"/>
      <c r="G154" s="46">
        <v>290</v>
      </c>
    </row>
    <row r="155" spans="2:7">
      <c r="B155" s="770"/>
      <c r="C155" s="48" t="s">
        <v>212</v>
      </c>
      <c r="D155" s="47" t="s">
        <v>206</v>
      </c>
      <c r="E155" s="47" t="s">
        <v>180</v>
      </c>
      <c r="F155" s="47"/>
      <c r="G155" s="46">
        <v>290</v>
      </c>
    </row>
    <row r="156" spans="2:7">
      <c r="B156" s="770"/>
      <c r="C156" s="48" t="s">
        <v>211</v>
      </c>
      <c r="D156" s="47" t="s">
        <v>206</v>
      </c>
      <c r="E156" s="47" t="s">
        <v>40</v>
      </c>
      <c r="F156" s="47"/>
      <c r="G156" s="46">
        <v>290</v>
      </c>
    </row>
    <row r="157" spans="2:7">
      <c r="B157" s="770"/>
      <c r="C157" s="48" t="s">
        <v>210</v>
      </c>
      <c r="D157" s="47" t="s">
        <v>206</v>
      </c>
      <c r="E157" s="47" t="s">
        <v>177</v>
      </c>
      <c r="F157" s="47"/>
      <c r="G157" s="46">
        <v>290</v>
      </c>
    </row>
    <row r="158" spans="2:7">
      <c r="B158" s="770"/>
      <c r="C158" s="48" t="s">
        <v>209</v>
      </c>
      <c r="D158" s="47" t="s">
        <v>206</v>
      </c>
      <c r="E158" s="47" t="s">
        <v>172</v>
      </c>
      <c r="F158" s="47"/>
      <c r="G158" s="46">
        <v>290</v>
      </c>
    </row>
    <row r="159" spans="2:7">
      <c r="B159" s="770"/>
      <c r="C159" s="48" t="s">
        <v>208</v>
      </c>
      <c r="D159" s="47" t="s">
        <v>206</v>
      </c>
      <c r="E159" s="47" t="s">
        <v>168</v>
      </c>
      <c r="F159" s="47"/>
      <c r="G159" s="46">
        <v>290</v>
      </c>
    </row>
    <row r="160" spans="2:7">
      <c r="B160" s="770"/>
      <c r="C160" s="48" t="s">
        <v>207</v>
      </c>
      <c r="D160" s="47" t="s">
        <v>206</v>
      </c>
      <c r="E160" s="47" t="s">
        <v>170</v>
      </c>
      <c r="F160" s="47"/>
      <c r="G160" s="46">
        <v>290</v>
      </c>
    </row>
    <row r="161" spans="2:7">
      <c r="B161" s="770"/>
      <c r="C161" s="48" t="s">
        <v>205</v>
      </c>
      <c r="D161" s="47" t="s">
        <v>196</v>
      </c>
      <c r="E161" s="47" t="s">
        <v>185</v>
      </c>
      <c r="F161" s="47"/>
      <c r="G161" s="46">
        <v>290</v>
      </c>
    </row>
    <row r="162" spans="2:7">
      <c r="B162" s="770"/>
      <c r="C162" s="48" t="s">
        <v>204</v>
      </c>
      <c r="D162" s="47" t="s">
        <v>196</v>
      </c>
      <c r="E162" s="47" t="s">
        <v>183</v>
      </c>
      <c r="F162" s="47"/>
      <c r="G162" s="46">
        <v>290</v>
      </c>
    </row>
    <row r="163" spans="2:7">
      <c r="B163" s="770"/>
      <c r="C163" s="48" t="s">
        <v>203</v>
      </c>
      <c r="D163" s="47" t="s">
        <v>196</v>
      </c>
      <c r="E163" s="47" t="s">
        <v>163</v>
      </c>
      <c r="F163" s="47"/>
      <c r="G163" s="46">
        <v>290</v>
      </c>
    </row>
    <row r="164" spans="2:7">
      <c r="B164" s="770"/>
      <c r="C164" s="48" t="s">
        <v>202</v>
      </c>
      <c r="D164" s="47" t="s">
        <v>196</v>
      </c>
      <c r="E164" s="47" t="s">
        <v>180</v>
      </c>
      <c r="F164" s="47"/>
      <c r="G164" s="46">
        <v>290</v>
      </c>
    </row>
    <row r="165" spans="2:7">
      <c r="B165" s="770"/>
      <c r="C165" s="48" t="s">
        <v>201</v>
      </c>
      <c r="D165" s="47" t="s">
        <v>196</v>
      </c>
      <c r="E165" s="47" t="s">
        <v>40</v>
      </c>
      <c r="F165" s="47"/>
      <c r="G165" s="46">
        <v>290</v>
      </c>
    </row>
    <row r="166" spans="2:7">
      <c r="B166" s="770"/>
      <c r="C166" s="48" t="s">
        <v>200</v>
      </c>
      <c r="D166" s="47" t="s">
        <v>196</v>
      </c>
      <c r="E166" s="47" t="s">
        <v>177</v>
      </c>
      <c r="F166" s="47"/>
      <c r="G166" s="46">
        <v>290</v>
      </c>
    </row>
    <row r="167" spans="2:7">
      <c r="B167" s="770"/>
      <c r="C167" s="48" t="s">
        <v>199</v>
      </c>
      <c r="D167" s="47" t="s">
        <v>196</v>
      </c>
      <c r="E167" s="47" t="s">
        <v>172</v>
      </c>
      <c r="F167" s="47"/>
      <c r="G167" s="46">
        <v>290</v>
      </c>
    </row>
    <row r="168" spans="2:7">
      <c r="B168" s="770"/>
      <c r="C168" s="48" t="s">
        <v>198</v>
      </c>
      <c r="D168" s="47" t="s">
        <v>196</v>
      </c>
      <c r="E168" s="47" t="s">
        <v>168</v>
      </c>
      <c r="F168" s="47"/>
      <c r="G168" s="46">
        <v>290</v>
      </c>
    </row>
    <row r="169" spans="2:7">
      <c r="B169" s="770"/>
      <c r="C169" s="48" t="s">
        <v>197</v>
      </c>
      <c r="D169" s="47" t="s">
        <v>196</v>
      </c>
      <c r="E169" s="47" t="s">
        <v>170</v>
      </c>
      <c r="F169" s="47"/>
      <c r="G169" s="46">
        <v>290</v>
      </c>
    </row>
    <row r="170" spans="2:7">
      <c r="B170" s="770"/>
      <c r="C170" s="48" t="s">
        <v>195</v>
      </c>
      <c r="D170" s="47" t="s">
        <v>187</v>
      </c>
      <c r="E170" s="47" t="s">
        <v>185</v>
      </c>
      <c r="F170" s="47"/>
      <c r="G170" s="46">
        <v>290</v>
      </c>
    </row>
    <row r="171" spans="2:7">
      <c r="B171" s="770"/>
      <c r="C171" s="48" t="s">
        <v>194</v>
      </c>
      <c r="D171" s="47" t="s">
        <v>187</v>
      </c>
      <c r="E171" s="47" t="s">
        <v>183</v>
      </c>
      <c r="F171" s="47"/>
      <c r="G171" s="46">
        <v>290</v>
      </c>
    </row>
    <row r="172" spans="2:7">
      <c r="B172" s="770"/>
      <c r="C172" s="48" t="s">
        <v>193</v>
      </c>
      <c r="D172" s="47" t="s">
        <v>187</v>
      </c>
      <c r="E172" s="47" t="s">
        <v>163</v>
      </c>
      <c r="F172" s="47"/>
      <c r="G172" s="46">
        <v>290</v>
      </c>
    </row>
    <row r="173" spans="2:7">
      <c r="B173" s="770"/>
      <c r="C173" s="48" t="s">
        <v>192</v>
      </c>
      <c r="D173" s="47" t="s">
        <v>187</v>
      </c>
      <c r="E173" s="47" t="s">
        <v>180</v>
      </c>
      <c r="F173" s="47"/>
      <c r="G173" s="46">
        <v>290</v>
      </c>
    </row>
    <row r="174" spans="2:7">
      <c r="B174" s="770"/>
      <c r="C174" s="48" t="s">
        <v>191</v>
      </c>
      <c r="D174" s="47" t="s">
        <v>187</v>
      </c>
      <c r="E174" s="47" t="s">
        <v>40</v>
      </c>
      <c r="F174" s="47"/>
      <c r="G174" s="46">
        <v>290</v>
      </c>
    </row>
    <row r="175" spans="2:7">
      <c r="B175" s="770"/>
      <c r="C175" s="48" t="s">
        <v>190</v>
      </c>
      <c r="D175" s="47" t="s">
        <v>187</v>
      </c>
      <c r="E175" s="47" t="s">
        <v>177</v>
      </c>
      <c r="F175" s="47"/>
      <c r="G175" s="46">
        <v>290</v>
      </c>
    </row>
    <row r="176" spans="2:7">
      <c r="B176" s="770"/>
      <c r="C176" s="48" t="s">
        <v>189</v>
      </c>
      <c r="D176" s="47" t="s">
        <v>187</v>
      </c>
      <c r="E176" s="47" t="s">
        <v>172</v>
      </c>
      <c r="F176" s="47"/>
      <c r="G176" s="46">
        <v>290</v>
      </c>
    </row>
    <row r="177" spans="2:7">
      <c r="B177" s="770"/>
      <c r="C177" s="48" t="s">
        <v>188</v>
      </c>
      <c r="D177" s="47" t="s">
        <v>187</v>
      </c>
      <c r="E177" s="47" t="s">
        <v>170</v>
      </c>
      <c r="F177" s="47"/>
      <c r="G177" s="46">
        <v>290</v>
      </c>
    </row>
    <row r="178" spans="2:7">
      <c r="B178" s="770"/>
      <c r="C178" s="48" t="s">
        <v>186</v>
      </c>
      <c r="D178" s="47" t="s">
        <v>164</v>
      </c>
      <c r="E178" s="47" t="s">
        <v>185</v>
      </c>
      <c r="F178" s="47"/>
      <c r="G178" s="46">
        <v>290</v>
      </c>
    </row>
    <row r="179" spans="2:7">
      <c r="B179" s="770"/>
      <c r="C179" s="48" t="s">
        <v>184</v>
      </c>
      <c r="D179" s="47" t="s">
        <v>164</v>
      </c>
      <c r="E179" s="47" t="s">
        <v>183</v>
      </c>
      <c r="F179" s="47"/>
      <c r="G179" s="46">
        <v>290</v>
      </c>
    </row>
    <row r="180" spans="2:7">
      <c r="B180" s="770"/>
      <c r="C180" s="48" t="s">
        <v>182</v>
      </c>
      <c r="D180" s="47" t="s">
        <v>164</v>
      </c>
      <c r="E180" s="47" t="s">
        <v>163</v>
      </c>
      <c r="F180" s="47"/>
      <c r="G180" s="46">
        <v>290</v>
      </c>
    </row>
    <row r="181" spans="2:7">
      <c r="B181" s="770"/>
      <c r="C181" s="48" t="s">
        <v>181</v>
      </c>
      <c r="D181" s="47" t="s">
        <v>164</v>
      </c>
      <c r="E181" s="47" t="s">
        <v>180</v>
      </c>
      <c r="F181" s="47"/>
      <c r="G181" s="46">
        <v>290</v>
      </c>
    </row>
    <row r="182" spans="2:7">
      <c r="B182" s="770"/>
      <c r="C182" s="48" t="s">
        <v>179</v>
      </c>
      <c r="D182" s="47" t="s">
        <v>164</v>
      </c>
      <c r="E182" s="47" t="s">
        <v>40</v>
      </c>
      <c r="F182" s="47"/>
      <c r="G182" s="46">
        <v>290</v>
      </c>
    </row>
    <row r="183" spans="2:7">
      <c r="B183" s="770"/>
      <c r="C183" s="48" t="s">
        <v>178</v>
      </c>
      <c r="D183" s="47" t="s">
        <v>164</v>
      </c>
      <c r="E183" s="47" t="s">
        <v>177</v>
      </c>
      <c r="F183" s="47"/>
      <c r="G183" s="46">
        <v>290</v>
      </c>
    </row>
    <row r="184" spans="2:7">
      <c r="B184" s="770"/>
      <c r="C184" s="48" t="s">
        <v>176</v>
      </c>
      <c r="D184" s="47" t="s">
        <v>164</v>
      </c>
      <c r="E184" s="47" t="s">
        <v>172</v>
      </c>
      <c r="F184" s="47"/>
      <c r="G184" s="46">
        <v>290</v>
      </c>
    </row>
    <row r="185" spans="2:7">
      <c r="B185" s="770"/>
      <c r="C185" s="48" t="s">
        <v>175</v>
      </c>
      <c r="D185" s="47" t="s">
        <v>164</v>
      </c>
      <c r="E185" s="47" t="s">
        <v>168</v>
      </c>
      <c r="F185" s="47"/>
      <c r="G185" s="46">
        <v>290</v>
      </c>
    </row>
    <row r="186" spans="2:7">
      <c r="B186" s="770"/>
      <c r="C186" s="48" t="s">
        <v>174</v>
      </c>
      <c r="D186" s="47" t="s">
        <v>164</v>
      </c>
      <c r="E186" s="47" t="s">
        <v>170</v>
      </c>
      <c r="F186" s="47"/>
      <c r="G186" s="46">
        <v>290</v>
      </c>
    </row>
    <row r="187" spans="2:7">
      <c r="B187" s="770"/>
      <c r="C187" s="48" t="s">
        <v>173</v>
      </c>
      <c r="D187" s="47" t="s">
        <v>166</v>
      </c>
      <c r="E187" s="47" t="s">
        <v>172</v>
      </c>
      <c r="F187" s="47"/>
      <c r="G187" s="46">
        <v>290</v>
      </c>
    </row>
    <row r="188" spans="2:7">
      <c r="B188" s="770"/>
      <c r="C188" s="48" t="s">
        <v>171</v>
      </c>
      <c r="D188" s="47" t="s">
        <v>166</v>
      </c>
      <c r="E188" s="47" t="s">
        <v>170</v>
      </c>
      <c r="F188" s="47"/>
      <c r="G188" s="46">
        <v>290</v>
      </c>
    </row>
    <row r="189" spans="2:7" ht="15.75" customHeight="1">
      <c r="B189" s="770"/>
      <c r="C189" s="48" t="s">
        <v>169</v>
      </c>
      <c r="D189" s="47" t="s">
        <v>166</v>
      </c>
      <c r="E189" s="47" t="s">
        <v>168</v>
      </c>
      <c r="F189" s="47"/>
      <c r="G189" s="46">
        <v>290</v>
      </c>
    </row>
    <row r="190" spans="2:7">
      <c r="B190" s="770"/>
      <c r="C190" s="48" t="s">
        <v>167</v>
      </c>
      <c r="D190" s="47" t="s">
        <v>166</v>
      </c>
      <c r="E190" s="47" t="s">
        <v>40</v>
      </c>
      <c r="F190" s="47"/>
      <c r="G190" s="46">
        <v>290</v>
      </c>
    </row>
    <row r="191" spans="2:7">
      <c r="B191" s="770"/>
      <c r="C191" s="48" t="s">
        <v>165</v>
      </c>
      <c r="D191" s="47" t="s">
        <v>164</v>
      </c>
      <c r="E191" s="47" t="s">
        <v>163</v>
      </c>
      <c r="F191" s="47"/>
      <c r="G191" s="46">
        <v>290</v>
      </c>
    </row>
    <row r="192" spans="2:7">
      <c r="B192" s="770"/>
      <c r="C192" s="48" t="s">
        <v>162</v>
      </c>
      <c r="D192" s="47" t="s">
        <v>159</v>
      </c>
      <c r="E192" s="47" t="s">
        <v>150</v>
      </c>
      <c r="F192" s="47"/>
      <c r="G192" s="46">
        <v>800</v>
      </c>
    </row>
    <row r="193" spans="2:7">
      <c r="B193" s="770"/>
      <c r="C193" s="48" t="s">
        <v>161</v>
      </c>
      <c r="D193" s="47" t="s">
        <v>159</v>
      </c>
      <c r="E193" s="47" t="s">
        <v>150</v>
      </c>
      <c r="F193" s="47"/>
      <c r="G193" s="46">
        <v>800</v>
      </c>
    </row>
    <row r="194" spans="2:7">
      <c r="B194" s="770"/>
      <c r="C194" s="48" t="s">
        <v>160</v>
      </c>
      <c r="D194" s="47" t="s">
        <v>159</v>
      </c>
      <c r="E194" s="47" t="s">
        <v>150</v>
      </c>
      <c r="F194" s="47"/>
      <c r="G194" s="46">
        <v>800</v>
      </c>
    </row>
    <row r="195" spans="2:7">
      <c r="B195" s="770"/>
      <c r="C195" s="48" t="s">
        <v>158</v>
      </c>
      <c r="D195" s="47" t="s">
        <v>155</v>
      </c>
      <c r="E195" s="47" t="s">
        <v>150</v>
      </c>
      <c r="F195" s="47"/>
      <c r="G195" s="46">
        <v>800</v>
      </c>
    </row>
    <row r="196" spans="2:7">
      <c r="B196" s="770"/>
      <c r="C196" s="48" t="s">
        <v>157</v>
      </c>
      <c r="D196" s="47" t="s">
        <v>155</v>
      </c>
      <c r="E196" s="47" t="s">
        <v>150</v>
      </c>
      <c r="F196" s="47"/>
      <c r="G196" s="46">
        <v>800</v>
      </c>
    </row>
    <row r="197" spans="2:7">
      <c r="B197" s="770"/>
      <c r="C197" s="48" t="s">
        <v>156</v>
      </c>
      <c r="D197" s="47" t="s">
        <v>155</v>
      </c>
      <c r="E197" s="47" t="s">
        <v>150</v>
      </c>
      <c r="F197" s="47"/>
      <c r="G197" s="46">
        <v>800</v>
      </c>
    </row>
    <row r="198" spans="2:7">
      <c r="B198" s="770"/>
      <c r="C198" s="48" t="s">
        <v>154</v>
      </c>
      <c r="D198" s="47" t="s">
        <v>151</v>
      </c>
      <c r="E198" s="47" t="s">
        <v>150</v>
      </c>
      <c r="F198" s="47"/>
      <c r="G198" s="46">
        <v>800</v>
      </c>
    </row>
    <row r="199" spans="2:7">
      <c r="B199" s="770"/>
      <c r="C199" s="48" t="s">
        <v>153</v>
      </c>
      <c r="D199" s="47" t="s">
        <v>151</v>
      </c>
      <c r="E199" s="47" t="s">
        <v>150</v>
      </c>
      <c r="F199" s="47"/>
      <c r="G199" s="46">
        <v>800</v>
      </c>
    </row>
    <row r="200" spans="2:7" ht="14.65" thickBot="1">
      <c r="B200" s="771"/>
      <c r="C200" s="45" t="s">
        <v>152</v>
      </c>
      <c r="D200" s="4" t="s">
        <v>151</v>
      </c>
      <c r="E200" s="4" t="s">
        <v>150</v>
      </c>
      <c r="F200" s="4"/>
      <c r="G200" s="44">
        <v>800</v>
      </c>
    </row>
    <row r="201" spans="2:7" ht="14.65" thickBot="1"/>
    <row r="202" spans="2:7" ht="14.65" thickBot="1">
      <c r="B202" s="782" t="s">
        <v>149</v>
      </c>
      <c r="C202" s="783"/>
      <c r="D202" s="75" t="s">
        <v>325</v>
      </c>
      <c r="E202" s="784" t="s">
        <v>332</v>
      </c>
      <c r="F202" s="785"/>
      <c r="G202" s="786"/>
    </row>
    <row r="203" spans="2:7" ht="14.65" thickBot="1">
      <c r="B203" s="789" t="s">
        <v>148</v>
      </c>
      <c r="C203" s="21" t="s">
        <v>4</v>
      </c>
      <c r="D203" s="33" t="s">
        <v>5</v>
      </c>
      <c r="E203" s="20" t="s">
        <v>15</v>
      </c>
      <c r="F203" s="20" t="s">
        <v>48</v>
      </c>
      <c r="G203" s="32" t="s">
        <v>6</v>
      </c>
    </row>
    <row r="204" spans="2:7">
      <c r="B204" s="790"/>
      <c r="C204" s="42" t="s">
        <v>147</v>
      </c>
      <c r="D204" s="43" t="s">
        <v>361</v>
      </c>
      <c r="E204" t="s">
        <v>24</v>
      </c>
      <c r="F204" s="41" t="s">
        <v>362</v>
      </c>
      <c r="G204" s="39">
        <v>320</v>
      </c>
    </row>
    <row r="205" spans="2:7">
      <c r="B205" s="790"/>
      <c r="C205" s="79" t="s">
        <v>363</v>
      </c>
      <c r="D205" s="40" t="s">
        <v>364</v>
      </c>
      <c r="E205" t="s">
        <v>24</v>
      </c>
      <c r="F205" s="41" t="s">
        <v>362</v>
      </c>
      <c r="G205" s="39" t="s">
        <v>132</v>
      </c>
    </row>
    <row r="206" spans="2:7">
      <c r="B206" s="790"/>
      <c r="C206" s="79" t="s">
        <v>146</v>
      </c>
      <c r="D206" s="40" t="s">
        <v>364</v>
      </c>
      <c r="E206" t="s">
        <v>40</v>
      </c>
      <c r="F206" s="41" t="s">
        <v>362</v>
      </c>
      <c r="G206" s="39" t="s">
        <v>132</v>
      </c>
    </row>
    <row r="207" spans="2:7">
      <c r="B207" s="790"/>
      <c r="C207" s="79" t="s">
        <v>145</v>
      </c>
      <c r="D207" s="40" t="s">
        <v>365</v>
      </c>
      <c r="E207" t="s">
        <v>40</v>
      </c>
      <c r="F207" s="41" t="s">
        <v>362</v>
      </c>
      <c r="G207" s="39">
        <v>330</v>
      </c>
    </row>
    <row r="208" spans="2:7">
      <c r="B208" s="790"/>
      <c r="C208" s="79" t="s">
        <v>366</v>
      </c>
      <c r="D208" s="40" t="s">
        <v>367</v>
      </c>
      <c r="E208" t="s">
        <v>368</v>
      </c>
      <c r="F208" s="41" t="s">
        <v>369</v>
      </c>
      <c r="G208" s="39" t="s">
        <v>137</v>
      </c>
    </row>
    <row r="209" spans="2:14">
      <c r="B209" s="790"/>
      <c r="C209" s="79" t="s">
        <v>370</v>
      </c>
      <c r="D209" s="40" t="s">
        <v>371</v>
      </c>
      <c r="E209" t="s">
        <v>368</v>
      </c>
      <c r="F209" s="41" t="s">
        <v>369</v>
      </c>
      <c r="G209" s="39" t="s">
        <v>137</v>
      </c>
    </row>
    <row r="210" spans="2:14">
      <c r="B210" s="790"/>
      <c r="C210" s="79" t="s">
        <v>144</v>
      </c>
      <c r="D210" s="40" t="s">
        <v>372</v>
      </c>
      <c r="E210" t="s">
        <v>39</v>
      </c>
      <c r="F210" s="41" t="s">
        <v>373</v>
      </c>
      <c r="G210" s="39">
        <v>390</v>
      </c>
    </row>
    <row r="211" spans="2:14">
      <c r="B211" s="790"/>
      <c r="C211" s="79" t="s">
        <v>143</v>
      </c>
      <c r="D211" s="40" t="s">
        <v>365</v>
      </c>
      <c r="E211" t="s">
        <v>39</v>
      </c>
      <c r="F211" s="41" t="s">
        <v>374</v>
      </c>
      <c r="G211" s="39">
        <v>360</v>
      </c>
    </row>
    <row r="212" spans="2:14">
      <c r="B212" s="790"/>
      <c r="C212" s="79" t="s">
        <v>142</v>
      </c>
      <c r="D212" s="40" t="s">
        <v>372</v>
      </c>
      <c r="E212" t="s">
        <v>39</v>
      </c>
      <c r="F212" s="41" t="s">
        <v>374</v>
      </c>
      <c r="G212" s="39">
        <v>390</v>
      </c>
    </row>
    <row r="213" spans="2:14">
      <c r="B213" s="790"/>
      <c r="C213" s="79" t="s">
        <v>141</v>
      </c>
      <c r="D213" s="40" t="s">
        <v>372</v>
      </c>
      <c r="E213" t="s">
        <v>39</v>
      </c>
      <c r="F213" s="41" t="s">
        <v>375</v>
      </c>
      <c r="G213" s="39">
        <v>390</v>
      </c>
    </row>
    <row r="214" spans="2:14">
      <c r="B214" s="790"/>
      <c r="C214" s="79" t="s">
        <v>140</v>
      </c>
      <c r="D214" s="40" t="s">
        <v>376</v>
      </c>
      <c r="E214" t="s">
        <v>39</v>
      </c>
      <c r="F214" s="41" t="s">
        <v>374</v>
      </c>
      <c r="G214" s="39" t="s">
        <v>137</v>
      </c>
    </row>
    <row r="215" spans="2:14">
      <c r="B215" s="790"/>
      <c r="C215" s="79" t="s">
        <v>139</v>
      </c>
      <c r="D215" s="40" t="s">
        <v>377</v>
      </c>
      <c r="E215" t="s">
        <v>39</v>
      </c>
      <c r="F215" s="41" t="s">
        <v>374</v>
      </c>
      <c r="G215" s="39">
        <v>450</v>
      </c>
    </row>
    <row r="216" spans="2:14">
      <c r="B216" s="790"/>
      <c r="C216" s="79" t="s">
        <v>138</v>
      </c>
      <c r="D216" s="40" t="s">
        <v>371</v>
      </c>
      <c r="E216" t="s">
        <v>39</v>
      </c>
      <c r="F216" s="41" t="s">
        <v>378</v>
      </c>
      <c r="G216" s="39" t="s">
        <v>137</v>
      </c>
    </row>
    <row r="217" spans="2:14">
      <c r="B217" s="790"/>
      <c r="C217" s="79" t="s">
        <v>136</v>
      </c>
      <c r="D217" s="40" t="s">
        <v>364</v>
      </c>
      <c r="E217" t="s">
        <v>37</v>
      </c>
      <c r="F217" s="41" t="s">
        <v>362</v>
      </c>
      <c r="G217" s="39" t="s">
        <v>132</v>
      </c>
    </row>
    <row r="218" spans="2:14">
      <c r="B218" s="790"/>
      <c r="C218" s="79" t="s">
        <v>135</v>
      </c>
      <c r="D218" s="40" t="s">
        <v>365</v>
      </c>
      <c r="E218" t="s">
        <v>37</v>
      </c>
      <c r="F218" s="41" t="s">
        <v>362</v>
      </c>
      <c r="G218" s="39">
        <v>330</v>
      </c>
    </row>
    <row r="219" spans="2:14">
      <c r="B219" s="790"/>
      <c r="C219" s="79" t="s">
        <v>134</v>
      </c>
      <c r="D219" s="40" t="s">
        <v>379</v>
      </c>
      <c r="E219" t="s">
        <v>36</v>
      </c>
      <c r="F219" s="41" t="s">
        <v>362</v>
      </c>
      <c r="G219" s="39">
        <v>310</v>
      </c>
    </row>
    <row r="220" spans="2:14">
      <c r="B220" s="790"/>
      <c r="C220" s="79" t="s">
        <v>133</v>
      </c>
      <c r="D220" s="40" t="s">
        <v>364</v>
      </c>
      <c r="E220" t="s">
        <v>36</v>
      </c>
      <c r="F220" s="41" t="s">
        <v>362</v>
      </c>
      <c r="G220" s="39" t="s">
        <v>132</v>
      </c>
    </row>
    <row r="221" spans="2:14" ht="15.75" customHeight="1">
      <c r="B221" s="790"/>
      <c r="C221" s="79" t="s">
        <v>131</v>
      </c>
      <c r="D221" s="40" t="s">
        <v>365</v>
      </c>
      <c r="E221" t="s">
        <v>35</v>
      </c>
      <c r="F221" s="41" t="s">
        <v>362</v>
      </c>
      <c r="G221" s="39">
        <v>320</v>
      </c>
    </row>
    <row r="222" spans="2:14">
      <c r="B222" s="790"/>
      <c r="C222" s="79" t="s">
        <v>380</v>
      </c>
      <c r="D222" s="40" t="s">
        <v>365</v>
      </c>
      <c r="E222" t="s">
        <v>35</v>
      </c>
      <c r="F222" s="41" t="s">
        <v>362</v>
      </c>
      <c r="G222" s="39">
        <v>320</v>
      </c>
    </row>
    <row r="223" spans="2:14">
      <c r="B223" s="790"/>
      <c r="C223" s="79" t="s">
        <v>381</v>
      </c>
      <c r="D223" s="40" t="s">
        <v>382</v>
      </c>
      <c r="E223" t="s">
        <v>368</v>
      </c>
      <c r="F223" s="41" t="s">
        <v>369</v>
      </c>
      <c r="G223" s="39" t="s">
        <v>130</v>
      </c>
      <c r="N223" s="2"/>
    </row>
    <row r="224" spans="2:14">
      <c r="B224" s="790"/>
      <c r="C224" s="79" t="s">
        <v>383</v>
      </c>
      <c r="D224" s="40" t="s">
        <v>384</v>
      </c>
      <c r="E224" t="s">
        <v>368</v>
      </c>
      <c r="F224" s="41" t="s">
        <v>369</v>
      </c>
      <c r="G224" s="39" t="s">
        <v>130</v>
      </c>
      <c r="N224" s="2"/>
    </row>
    <row r="225" spans="2:14">
      <c r="B225" s="790"/>
      <c r="C225" s="79" t="s">
        <v>385</v>
      </c>
      <c r="D225" s="40" t="s">
        <v>386</v>
      </c>
      <c r="E225" t="s">
        <v>368</v>
      </c>
      <c r="F225" s="41" t="s">
        <v>387</v>
      </c>
      <c r="G225" s="39" t="s">
        <v>130</v>
      </c>
      <c r="N225" s="2"/>
    </row>
    <row r="226" spans="2:14">
      <c r="B226" s="790"/>
      <c r="C226" s="79" t="s">
        <v>388</v>
      </c>
      <c r="D226" s="40" t="s">
        <v>389</v>
      </c>
      <c r="E226" t="s">
        <v>368</v>
      </c>
      <c r="F226" s="41" t="s">
        <v>390</v>
      </c>
      <c r="G226" s="39" t="s">
        <v>130</v>
      </c>
      <c r="N226" s="2"/>
    </row>
    <row r="227" spans="2:14">
      <c r="B227" s="790"/>
      <c r="C227" s="79" t="s">
        <v>391</v>
      </c>
      <c r="D227" s="40" t="s">
        <v>392</v>
      </c>
      <c r="E227" t="s">
        <v>368</v>
      </c>
      <c r="F227" s="41" t="s">
        <v>387</v>
      </c>
      <c r="G227" s="39" t="s">
        <v>130</v>
      </c>
      <c r="N227" s="2"/>
    </row>
    <row r="228" spans="2:14">
      <c r="B228" s="790"/>
      <c r="C228" s="79" t="s">
        <v>393</v>
      </c>
      <c r="D228" s="40" t="s">
        <v>394</v>
      </c>
      <c r="E228" t="s">
        <v>368</v>
      </c>
      <c r="F228" s="41" t="s">
        <v>387</v>
      </c>
      <c r="G228" s="39" t="s">
        <v>130</v>
      </c>
      <c r="N228" s="2"/>
    </row>
    <row r="229" spans="2:14">
      <c r="B229" s="790"/>
      <c r="C229" s="79" t="s">
        <v>129</v>
      </c>
      <c r="D229" s="40" t="s">
        <v>379</v>
      </c>
      <c r="E229" s="47" t="s">
        <v>34</v>
      </c>
      <c r="F229" s="41" t="s">
        <v>362</v>
      </c>
      <c r="G229" s="80">
        <v>310</v>
      </c>
      <c r="N229" s="2"/>
    </row>
    <row r="230" spans="2:14">
      <c r="B230" s="790"/>
      <c r="C230" s="79" t="s">
        <v>395</v>
      </c>
      <c r="D230" s="40" t="s">
        <v>365</v>
      </c>
      <c r="E230" s="47" t="s">
        <v>33</v>
      </c>
      <c r="F230" s="41" t="s">
        <v>362</v>
      </c>
      <c r="G230" s="39">
        <v>330</v>
      </c>
      <c r="N230" s="2"/>
    </row>
    <row r="231" spans="2:14" ht="14.65" thickBot="1">
      <c r="B231" s="791"/>
      <c r="C231" s="81" t="s">
        <v>396</v>
      </c>
      <c r="D231" s="37" t="s">
        <v>364</v>
      </c>
      <c r="E231" s="4" t="s">
        <v>33</v>
      </c>
      <c r="F231" s="38" t="s">
        <v>362</v>
      </c>
      <c r="G231" s="82" t="s">
        <v>132</v>
      </c>
      <c r="N231" s="2"/>
    </row>
    <row r="232" spans="2:14">
      <c r="F232" t="s">
        <v>397</v>
      </c>
      <c r="G232"/>
      <c r="N232" s="2"/>
    </row>
    <row r="233" spans="2:14" ht="14.65" thickBot="1">
      <c r="G233"/>
      <c r="N233" s="2"/>
    </row>
    <row r="234" spans="2:14" ht="14.65" thickBot="1">
      <c r="B234" s="787" t="s">
        <v>128</v>
      </c>
      <c r="C234" s="788"/>
      <c r="D234" s="36" t="s">
        <v>127</v>
      </c>
      <c r="E234" s="36" t="s">
        <v>126</v>
      </c>
      <c r="F234" s="35"/>
      <c r="G234" s="34" t="s">
        <v>125</v>
      </c>
      <c r="N234" s="2"/>
    </row>
    <row r="235" spans="2:14" ht="14.65" thickBot="1">
      <c r="B235" s="758" t="s">
        <v>124</v>
      </c>
      <c r="C235" s="33" t="s">
        <v>4</v>
      </c>
      <c r="D235" s="20" t="s">
        <v>5</v>
      </c>
      <c r="E235" s="20" t="s">
        <v>15</v>
      </c>
      <c r="F235" s="20" t="s">
        <v>48</v>
      </c>
      <c r="G235" s="32" t="s">
        <v>6</v>
      </c>
      <c r="N235" s="2"/>
    </row>
    <row r="236" spans="2:14">
      <c r="B236" s="759"/>
      <c r="C236" s="19" t="s">
        <v>123</v>
      </c>
      <c r="D236" s="18" t="s">
        <v>122</v>
      </c>
      <c r="E236" s="18" t="s">
        <v>119</v>
      </c>
      <c r="F236" s="18" t="s">
        <v>11</v>
      </c>
      <c r="G236" s="31">
        <v>800</v>
      </c>
      <c r="N236" s="2"/>
    </row>
    <row r="237" spans="2:14" ht="14.65" thickBot="1">
      <c r="B237" s="760"/>
      <c r="C237" s="30" t="s">
        <v>121</v>
      </c>
      <c r="D237" s="4" t="s">
        <v>120</v>
      </c>
      <c r="E237" s="4" t="s">
        <v>119</v>
      </c>
      <c r="F237" s="4" t="s">
        <v>11</v>
      </c>
      <c r="G237" s="3">
        <v>800</v>
      </c>
      <c r="N237" s="2"/>
    </row>
    <row r="238" spans="2:14">
      <c r="N238" s="2"/>
    </row>
  </sheetData>
  <sheetProtection algorithmName="SHA-512" hashValue="Kokqwp1NE/nsP9MGNjI0mmLL9k4e0U/xSBrvXkRsEgqvTKF9QwZLa7jRJioDFBjePC2jBqvUq1GxCpoSC5QRPg==" saltValue="HGcpWmNnChC3MdHgPKPLvQ==" spinCount="100000" sheet="1" objects="1" scenarios="1"/>
  <mergeCells count="20">
    <mergeCell ref="E202:G202"/>
    <mergeCell ref="B3:C3"/>
    <mergeCell ref="B4:B8"/>
    <mergeCell ref="B234:C234"/>
    <mergeCell ref="B11:B41"/>
    <mergeCell ref="B203:B231"/>
    <mergeCell ref="B1:D1"/>
    <mergeCell ref="B235:B237"/>
    <mergeCell ref="B84:C84"/>
    <mergeCell ref="B126:B130"/>
    <mergeCell ref="B42:B48"/>
    <mergeCell ref="B85:B110"/>
    <mergeCell ref="B133:B200"/>
    <mergeCell ref="B50:C50"/>
    <mergeCell ref="B51:B57"/>
    <mergeCell ref="B58:B61"/>
    <mergeCell ref="B63:C63"/>
    <mergeCell ref="B64:B82"/>
    <mergeCell ref="B202:C202"/>
    <mergeCell ref="B111:B125"/>
  </mergeCells>
  <hyperlinks>
    <hyperlink ref="E234" r:id="rId1" display="mailto:Naoki.Tomisawa.111@yutaka-giken.com" xr:uid="{00000000-0004-0000-0F00-000000000000}"/>
    <hyperlink ref="A1" location="Contents!A1" display="Return" xr:uid="{00000000-0004-0000-0F00-000001000000}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0066FF"/>
  </sheetPr>
  <dimension ref="A1:G22"/>
  <sheetViews>
    <sheetView topLeftCell="A8" workbookViewId="0">
      <selection activeCell="E22" sqref="E22"/>
    </sheetView>
  </sheetViews>
  <sheetFormatPr defaultRowHeight="14.25"/>
  <cols>
    <col min="3" max="3" width="26.59765625" customWidth="1"/>
    <col min="4" max="5" width="32.59765625" customWidth="1"/>
    <col min="6" max="6" width="37.1328125" customWidth="1"/>
    <col min="7" max="7" width="33.1328125" customWidth="1"/>
  </cols>
  <sheetData>
    <row r="1" spans="1:7">
      <c r="A1" s="77" t="s">
        <v>328</v>
      </c>
      <c r="B1" s="792" t="s">
        <v>671</v>
      </c>
      <c r="C1" s="792"/>
      <c r="D1" s="792"/>
      <c r="E1" s="792"/>
      <c r="F1" s="277">
        <f>Cover!B6</f>
        <v>2025</v>
      </c>
      <c r="G1" s="278"/>
    </row>
    <row r="2" spans="1:7" ht="14.65" thickBot="1"/>
    <row r="3" spans="1:7" ht="14.65" thickBot="1">
      <c r="B3" s="796" t="s">
        <v>324</v>
      </c>
      <c r="C3" s="797"/>
      <c r="D3" s="797"/>
      <c r="E3" s="797"/>
      <c r="F3" s="797"/>
      <c r="G3" s="798"/>
    </row>
    <row r="4" spans="1:7" ht="14.65" thickBot="1">
      <c r="B4" s="793"/>
      <c r="C4" s="210" t="s">
        <v>32</v>
      </c>
      <c r="D4" s="211" t="s">
        <v>4</v>
      </c>
      <c r="E4" s="211" t="s">
        <v>31</v>
      </c>
      <c r="F4" s="211" t="s">
        <v>15</v>
      </c>
      <c r="G4" s="212" t="s">
        <v>6</v>
      </c>
    </row>
    <row r="5" spans="1:7" ht="19.5" customHeight="1">
      <c r="B5" s="799"/>
      <c r="C5" s="804" t="s">
        <v>321</v>
      </c>
      <c r="D5" s="805"/>
      <c r="E5" s="805"/>
      <c r="F5" s="805"/>
      <c r="G5" s="806"/>
    </row>
    <row r="6" spans="1:7">
      <c r="B6" s="799"/>
      <c r="C6" s="268" t="s">
        <v>334</v>
      </c>
      <c r="D6" s="269" t="s">
        <v>323</v>
      </c>
      <c r="E6" s="6" t="s">
        <v>29</v>
      </c>
      <c r="F6" s="6" t="s">
        <v>326</v>
      </c>
      <c r="G6" s="5"/>
    </row>
    <row r="7" spans="1:7">
      <c r="B7" s="799"/>
      <c r="C7" s="9" t="s">
        <v>624</v>
      </c>
      <c r="D7" s="6" t="s">
        <v>642</v>
      </c>
      <c r="E7" s="6" t="s">
        <v>29</v>
      </c>
      <c r="F7" s="6" t="s">
        <v>666</v>
      </c>
      <c r="G7" s="5">
        <v>99</v>
      </c>
    </row>
    <row r="8" spans="1:7">
      <c r="B8" s="799"/>
      <c r="C8" s="9" t="s">
        <v>327</v>
      </c>
      <c r="D8" s="6" t="s">
        <v>335</v>
      </c>
      <c r="E8" s="6" t="s">
        <v>29</v>
      </c>
      <c r="F8" s="6" t="s">
        <v>333</v>
      </c>
      <c r="G8" s="5"/>
    </row>
    <row r="9" spans="1:7">
      <c r="B9" s="799"/>
      <c r="C9" s="9" t="s">
        <v>574</v>
      </c>
      <c r="D9" s="6" t="s">
        <v>573</v>
      </c>
      <c r="E9" s="6" t="s">
        <v>29</v>
      </c>
      <c r="F9" s="6" t="s">
        <v>575</v>
      </c>
      <c r="G9" s="5"/>
    </row>
    <row r="10" spans="1:7">
      <c r="B10" s="799"/>
      <c r="C10" s="9" t="s">
        <v>475</v>
      </c>
      <c r="D10" s="6" t="s">
        <v>477</v>
      </c>
      <c r="E10" s="6" t="s">
        <v>29</v>
      </c>
      <c r="F10" s="6" t="s">
        <v>476</v>
      </c>
      <c r="G10" s="5"/>
    </row>
    <row r="11" spans="1:7">
      <c r="B11" s="799"/>
      <c r="C11" s="9" t="s">
        <v>475</v>
      </c>
      <c r="D11" s="6" t="s">
        <v>652</v>
      </c>
      <c r="E11" s="6" t="s">
        <v>29</v>
      </c>
      <c r="F11" s="6" t="s">
        <v>653</v>
      </c>
      <c r="G11" s="5"/>
    </row>
    <row r="12" spans="1:7">
      <c r="B12" s="799"/>
      <c r="C12" s="9" t="s">
        <v>330</v>
      </c>
      <c r="D12" s="6"/>
      <c r="E12" s="6" t="s">
        <v>29</v>
      </c>
      <c r="F12" s="6" t="s">
        <v>331</v>
      </c>
      <c r="G12" s="5"/>
    </row>
    <row r="13" spans="1:7" ht="14.65" thickBot="1">
      <c r="B13" s="800"/>
      <c r="C13" s="1" t="s">
        <v>622</v>
      </c>
      <c r="D13" s="11" t="s">
        <v>573</v>
      </c>
      <c r="E13" s="11" t="s">
        <v>29</v>
      </c>
      <c r="F13" s="11" t="s">
        <v>623</v>
      </c>
      <c r="G13" s="10"/>
    </row>
    <row r="14" spans="1:7" ht="14.65" thickBot="1"/>
    <row r="15" spans="1:7" ht="14.65" thickBot="1">
      <c r="B15" s="796" t="s">
        <v>322</v>
      </c>
      <c r="C15" s="797"/>
      <c r="D15" s="797"/>
      <c r="E15" s="797"/>
      <c r="F15" s="797"/>
      <c r="G15" s="798"/>
    </row>
    <row r="16" spans="1:7" ht="14.65" thickBot="1">
      <c r="B16" s="793"/>
      <c r="C16" s="33" t="s">
        <v>32</v>
      </c>
      <c r="D16" s="20" t="s">
        <v>4</v>
      </c>
      <c r="E16" s="20" t="s">
        <v>31</v>
      </c>
      <c r="F16" s="20" t="s">
        <v>15</v>
      </c>
      <c r="G16" s="32" t="s">
        <v>6</v>
      </c>
    </row>
    <row r="17" spans="2:7" ht="20.25" customHeight="1">
      <c r="B17" s="794"/>
      <c r="C17" s="801" t="s">
        <v>321</v>
      </c>
      <c r="D17" s="802"/>
      <c r="E17" s="802"/>
      <c r="F17" s="802"/>
      <c r="G17" s="803"/>
    </row>
    <row r="18" spans="2:7">
      <c r="B18" s="794"/>
      <c r="C18" s="19" t="s">
        <v>320</v>
      </c>
      <c r="D18" s="18" t="s">
        <v>29</v>
      </c>
      <c r="E18" s="18" t="s">
        <v>29</v>
      </c>
      <c r="F18" s="18" t="s">
        <v>319</v>
      </c>
      <c r="G18" s="31"/>
    </row>
    <row r="19" spans="2:7">
      <c r="B19" s="794"/>
      <c r="C19" s="9"/>
      <c r="D19" s="6"/>
      <c r="E19" s="6"/>
      <c r="F19" s="6"/>
      <c r="G19" s="5"/>
    </row>
    <row r="20" spans="2:7">
      <c r="B20" s="794"/>
      <c r="C20" s="9"/>
      <c r="D20" s="6"/>
      <c r="E20" s="6"/>
      <c r="F20" s="47"/>
      <c r="G20" s="73"/>
    </row>
    <row r="21" spans="2:7">
      <c r="B21" s="794"/>
      <c r="C21" s="74"/>
      <c r="D21" s="47"/>
      <c r="E21" s="6"/>
      <c r="F21" s="6"/>
      <c r="G21" s="5"/>
    </row>
    <row r="22" spans="2:7" ht="14.65" thickBot="1">
      <c r="B22" s="795"/>
      <c r="C22" s="12"/>
      <c r="D22" s="11"/>
      <c r="E22" s="4"/>
      <c r="F22" s="11"/>
      <c r="G22" s="10"/>
    </row>
  </sheetData>
  <mergeCells count="7">
    <mergeCell ref="B1:E1"/>
    <mergeCell ref="B16:B22"/>
    <mergeCell ref="B15:G15"/>
    <mergeCell ref="B3:G3"/>
    <mergeCell ref="B4:B13"/>
    <mergeCell ref="C17:G17"/>
    <mergeCell ref="C5:G5"/>
  </mergeCells>
  <hyperlinks>
    <hyperlink ref="A1" location="Contents!A1" display="Return" xr:uid="{00000000-0004-0000-1300-000000000000}"/>
  </hyperlinks>
  <pageMargins left="0.7" right="0.7" top="0.75" bottom="0.75" header="0.3" footer="0.3"/>
  <pageSetup orientation="landscape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rgb="FF0066FF"/>
  </sheetPr>
  <dimension ref="A1:G10"/>
  <sheetViews>
    <sheetView workbookViewId="0">
      <selection activeCell="E14" sqref="E14"/>
    </sheetView>
  </sheetViews>
  <sheetFormatPr defaultRowHeight="14.25"/>
  <cols>
    <col min="3" max="3" width="26.59765625" customWidth="1"/>
    <col min="4" max="5" width="32.59765625" customWidth="1"/>
    <col min="6" max="6" width="35.86328125" bestFit="1" customWidth="1"/>
    <col min="7" max="7" width="33.1328125" customWidth="1"/>
  </cols>
  <sheetData>
    <row r="1" spans="1:7">
      <c r="A1" s="77" t="s">
        <v>328</v>
      </c>
      <c r="B1" s="792" t="s">
        <v>672</v>
      </c>
      <c r="C1" s="792"/>
      <c r="D1" s="792"/>
      <c r="E1" s="792"/>
      <c r="F1" s="277">
        <v>2021</v>
      </c>
      <c r="G1" s="278"/>
    </row>
    <row r="2" spans="1:7" ht="14.65" thickBot="1"/>
    <row r="3" spans="1:7" ht="14.65" thickBot="1">
      <c r="B3" s="796" t="s">
        <v>428</v>
      </c>
      <c r="C3" s="807"/>
      <c r="D3" s="807"/>
      <c r="E3" s="807"/>
      <c r="F3" s="807"/>
      <c r="G3" s="808"/>
    </row>
    <row r="4" spans="1:7">
      <c r="B4" s="809"/>
      <c r="C4" s="804" t="s">
        <v>321</v>
      </c>
      <c r="D4" s="805"/>
      <c r="E4" s="805"/>
      <c r="F4" s="805"/>
      <c r="G4" s="806"/>
    </row>
    <row r="5" spans="1:7">
      <c r="B5" s="810"/>
      <c r="C5" s="156" t="s">
        <v>32</v>
      </c>
      <c r="D5" s="88" t="s">
        <v>4</v>
      </c>
      <c r="E5" s="88" t="s">
        <v>31</v>
      </c>
      <c r="F5" s="88" t="s">
        <v>15</v>
      </c>
      <c r="G5" s="157" t="s">
        <v>6</v>
      </c>
    </row>
    <row r="6" spans="1:7">
      <c r="B6" s="810"/>
      <c r="C6" s="9"/>
      <c r="D6" s="6"/>
      <c r="E6" s="6"/>
      <c r="F6" s="6"/>
      <c r="G6" s="5"/>
    </row>
    <row r="7" spans="1:7">
      <c r="B7" s="810"/>
      <c r="C7" s="9"/>
      <c r="D7" s="6"/>
      <c r="E7" s="6"/>
      <c r="F7" s="6"/>
      <c r="G7" s="5"/>
    </row>
    <row r="8" spans="1:7">
      <c r="B8" s="810"/>
      <c r="C8" s="9" t="s">
        <v>320</v>
      </c>
      <c r="D8" s="6" t="s">
        <v>29</v>
      </c>
      <c r="E8" s="6" t="s">
        <v>29</v>
      </c>
      <c r="F8" s="6" t="s">
        <v>319</v>
      </c>
      <c r="G8" s="5" t="s">
        <v>29</v>
      </c>
    </row>
    <row r="9" spans="1:7">
      <c r="B9" s="810"/>
      <c r="C9" s="9" t="s">
        <v>425</v>
      </c>
      <c r="D9" s="6" t="s">
        <v>29</v>
      </c>
      <c r="E9" s="6" t="s">
        <v>29</v>
      </c>
      <c r="F9" s="6" t="s">
        <v>426</v>
      </c>
      <c r="G9" s="5" t="s">
        <v>29</v>
      </c>
    </row>
    <row r="10" spans="1:7" ht="14.65" thickBot="1">
      <c r="B10" s="811"/>
      <c r="C10" s="1" t="s">
        <v>434</v>
      </c>
      <c r="D10" s="11" t="s">
        <v>29</v>
      </c>
      <c r="E10" s="11" t="s">
        <v>29</v>
      </c>
      <c r="F10" s="11" t="s">
        <v>318</v>
      </c>
      <c r="G10" s="10" t="s">
        <v>29</v>
      </c>
    </row>
  </sheetData>
  <mergeCells count="4">
    <mergeCell ref="C4:G4"/>
    <mergeCell ref="B3:G3"/>
    <mergeCell ref="B4:B10"/>
    <mergeCell ref="B1:E1"/>
  </mergeCells>
  <hyperlinks>
    <hyperlink ref="A1" location="Contents!A1" display="Contents" xr:uid="{00000000-0004-0000-14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5125-3673-44CD-9934-E999FE67C663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tabColor rgb="FFFF0000"/>
  </sheetPr>
  <dimension ref="A2:K13"/>
  <sheetViews>
    <sheetView workbookViewId="0">
      <selection activeCell="E22" sqref="E22"/>
    </sheetView>
  </sheetViews>
  <sheetFormatPr defaultRowHeight="14.25"/>
  <cols>
    <col min="2" max="2" width="29.3984375" customWidth="1"/>
    <col min="3" max="3" width="0.86328125" customWidth="1"/>
    <col min="4" max="4" width="17.3984375" style="14" bestFit="1" customWidth="1"/>
    <col min="5" max="5" width="16.265625" customWidth="1"/>
    <col min="6" max="6" width="22.59765625" customWidth="1"/>
    <col min="7" max="7" width="16.3984375" customWidth="1"/>
    <col min="8" max="8" width="17" customWidth="1"/>
    <col min="9" max="9" width="16.1328125" customWidth="1"/>
    <col min="10" max="10" width="26.86328125" style="14" customWidth="1"/>
    <col min="11" max="11" width="79" customWidth="1"/>
  </cols>
  <sheetData>
    <row r="2" spans="1:11">
      <c r="B2" s="616" t="s">
        <v>689</v>
      </c>
      <c r="C2" s="617"/>
      <c r="D2" s="617"/>
      <c r="E2" s="617"/>
      <c r="F2" s="617"/>
      <c r="G2" s="617"/>
      <c r="H2" s="617"/>
      <c r="I2" s="617"/>
      <c r="J2" s="617"/>
      <c r="K2" s="618"/>
    </row>
    <row r="3" spans="1:11">
      <c r="A3" s="77"/>
    </row>
    <row r="4" spans="1:11">
      <c r="B4" s="342"/>
      <c r="C4" s="343"/>
      <c r="D4" s="343" t="s">
        <v>44</v>
      </c>
      <c r="E4" s="343" t="s">
        <v>44</v>
      </c>
      <c r="F4" s="343" t="s">
        <v>678</v>
      </c>
      <c r="G4" s="343" t="s">
        <v>678</v>
      </c>
      <c r="H4" s="343" t="s">
        <v>43</v>
      </c>
      <c r="I4" s="343" t="s">
        <v>46</v>
      </c>
      <c r="J4" s="343" t="s">
        <v>679</v>
      </c>
      <c r="K4" s="343" t="s">
        <v>336</v>
      </c>
    </row>
    <row r="5" spans="1:11">
      <c r="B5" s="342" t="s">
        <v>13</v>
      </c>
      <c r="C5" s="343"/>
      <c r="D5" s="343" t="s">
        <v>41</v>
      </c>
      <c r="E5" s="343" t="s">
        <v>6</v>
      </c>
      <c r="F5" s="343" t="s">
        <v>41</v>
      </c>
      <c r="G5" s="343" t="s">
        <v>6</v>
      </c>
      <c r="H5" s="343" t="s">
        <v>41</v>
      </c>
      <c r="I5" s="343" t="s">
        <v>6</v>
      </c>
      <c r="J5" s="343" t="s">
        <v>41</v>
      </c>
      <c r="K5" s="343"/>
    </row>
    <row r="6" spans="1:11" ht="15.75">
      <c r="B6" s="344" t="s">
        <v>674</v>
      </c>
      <c r="C6" s="345"/>
      <c r="D6" s="346"/>
      <c r="E6" s="347"/>
      <c r="F6" s="345"/>
      <c r="G6" s="347"/>
      <c r="H6" s="345"/>
      <c r="I6" s="347"/>
      <c r="J6" s="346"/>
      <c r="K6" s="347"/>
    </row>
    <row r="7" spans="1:11" ht="31.5">
      <c r="B7" s="348" t="s">
        <v>675</v>
      </c>
      <c r="C7" s="349"/>
      <c r="D7" s="348" t="s">
        <v>676</v>
      </c>
      <c r="E7" s="350">
        <v>815.95</v>
      </c>
      <c r="F7" s="349" t="s">
        <v>677</v>
      </c>
      <c r="G7" s="350">
        <v>346.95</v>
      </c>
      <c r="H7" s="349" t="s">
        <v>22</v>
      </c>
      <c r="I7" s="349" t="s">
        <v>22</v>
      </c>
      <c r="J7" s="351">
        <f>SUM(E7,G7)</f>
        <v>1162.9000000000001</v>
      </c>
      <c r="K7" s="352" t="s">
        <v>680</v>
      </c>
    </row>
    <row r="8" spans="1:11" ht="15.75">
      <c r="B8" s="353" t="s">
        <v>682</v>
      </c>
      <c r="C8" s="341"/>
      <c r="D8" s="354"/>
      <c r="E8" s="354"/>
      <c r="F8" s="341"/>
      <c r="G8" s="354"/>
      <c r="H8" s="341"/>
      <c r="I8" s="354"/>
      <c r="J8" s="355"/>
      <c r="K8" s="354"/>
    </row>
    <row r="9" spans="1:11" ht="15.75">
      <c r="B9" s="349" t="s">
        <v>683</v>
      </c>
      <c r="C9" s="349"/>
      <c r="D9" s="356">
        <v>1913</v>
      </c>
      <c r="E9" s="352"/>
      <c r="F9" s="349"/>
      <c r="G9" s="352"/>
      <c r="H9" s="349" t="s">
        <v>552</v>
      </c>
      <c r="I9" s="352" t="s">
        <v>22</v>
      </c>
      <c r="J9" s="351">
        <v>1304.1600000000001</v>
      </c>
      <c r="K9" s="352"/>
    </row>
    <row r="10" spans="1:11" ht="16.149999999999999">
      <c r="B10" s="349" t="s">
        <v>752</v>
      </c>
      <c r="C10" s="349"/>
      <c r="D10" s="356">
        <v>1895</v>
      </c>
      <c r="E10" s="352"/>
      <c r="F10" s="349"/>
      <c r="G10" s="352"/>
      <c r="H10" s="349" t="s">
        <v>552</v>
      </c>
      <c r="I10" s="349" t="s">
        <v>552</v>
      </c>
      <c r="J10" s="351">
        <v>1390</v>
      </c>
      <c r="K10" s="357" t="s">
        <v>751</v>
      </c>
    </row>
    <row r="11" spans="1:11" ht="15.75">
      <c r="B11" s="358" t="s">
        <v>684</v>
      </c>
      <c r="C11" s="359"/>
      <c r="D11" s="360"/>
      <c r="E11" s="361"/>
      <c r="F11" s="359"/>
      <c r="G11" s="361"/>
      <c r="H11" s="359"/>
      <c r="I11" s="361"/>
      <c r="J11" s="362"/>
      <c r="K11" s="361"/>
    </row>
    <row r="12" spans="1:11" ht="35.25" customHeight="1">
      <c r="B12" s="349" t="s">
        <v>685</v>
      </c>
      <c r="C12" s="349"/>
      <c r="D12" s="363" t="s">
        <v>686</v>
      </c>
      <c r="E12" s="352"/>
      <c r="F12" s="349" t="s">
        <v>688</v>
      </c>
      <c r="G12" s="352"/>
      <c r="H12" s="349" t="s">
        <v>552</v>
      </c>
      <c r="I12" s="352" t="s">
        <v>552</v>
      </c>
      <c r="J12" s="351">
        <v>989.99</v>
      </c>
      <c r="K12" s="352" t="s">
        <v>687</v>
      </c>
    </row>
    <row r="13" spans="1:11" ht="15.75">
      <c r="B13" s="176"/>
      <c r="C13" s="176"/>
      <c r="D13" s="177"/>
      <c r="E13" s="176"/>
      <c r="F13" s="176"/>
      <c r="G13" s="176"/>
      <c r="H13" s="176"/>
      <c r="I13" s="176"/>
      <c r="J13" s="177"/>
      <c r="K13" s="176"/>
    </row>
  </sheetData>
  <mergeCells count="1">
    <mergeCell ref="B2:K2"/>
  </mergeCells>
  <conditionalFormatting sqref="J7 J9:J10 J12">
    <cfRule type="cellIs" dxfId="9" priority="1" stopIfTrue="1" operator="between">
      <formula>0</formula>
      <formula>2500</formula>
    </cfRule>
    <cfRule type="cellIs" dxfId="8" priority="2" stopIfTrue="1" operator="greaterThan">
      <formula>2500.01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1907-78BF-493F-B934-5B54430AFA0B}">
  <sheetPr>
    <tabColor theme="4"/>
  </sheetPr>
  <dimension ref="A1:K56"/>
  <sheetViews>
    <sheetView topLeftCell="A28" workbookViewId="0">
      <selection activeCell="C57" sqref="C57"/>
    </sheetView>
  </sheetViews>
  <sheetFormatPr defaultRowHeight="14.25"/>
  <cols>
    <col min="2" max="2" width="14" bestFit="1" customWidth="1"/>
    <col min="3" max="3" width="96.53125" bestFit="1" customWidth="1"/>
    <col min="4" max="4" width="6.73046875" customWidth="1"/>
    <col min="5" max="5" width="10.3984375" customWidth="1"/>
    <col min="7" max="7" width="5.6640625" customWidth="1"/>
    <col min="8" max="8" width="12.6640625" bestFit="1" customWidth="1"/>
    <col min="9" max="9" width="19.53125" bestFit="1" customWidth="1"/>
    <col min="10" max="10" width="4.796875" customWidth="1"/>
    <col min="11" max="11" width="17.06640625" bestFit="1" customWidth="1"/>
  </cols>
  <sheetData>
    <row r="1" spans="1:6" ht="20.25">
      <c r="C1" s="423" t="s">
        <v>783</v>
      </c>
    </row>
    <row r="2" spans="1:6" ht="16.5">
      <c r="C2" s="424" t="s">
        <v>785</v>
      </c>
    </row>
    <row r="3" spans="1:6">
      <c r="C3" s="422" t="s">
        <v>750</v>
      </c>
    </row>
    <row r="4" spans="1:6">
      <c r="C4" s="416"/>
    </row>
    <row r="5" spans="1:6" s="331" customFormat="1" ht="18">
      <c r="A5" s="619" t="s">
        <v>745</v>
      </c>
      <c r="B5" s="619"/>
      <c r="C5" s="619"/>
      <c r="D5" s="619"/>
      <c r="E5" s="619"/>
    </row>
    <row r="6" spans="1:6" s="331" customFormat="1" ht="18">
      <c r="A6" s="420" t="s">
        <v>747</v>
      </c>
      <c r="B6" s="420" t="s">
        <v>748</v>
      </c>
      <c r="C6" s="421" t="s">
        <v>749</v>
      </c>
      <c r="D6" s="420"/>
      <c r="E6" s="420"/>
    </row>
    <row r="7" spans="1:6" ht="15.75">
      <c r="A7" s="339" t="s">
        <v>690</v>
      </c>
      <c r="B7" s="339" t="s">
        <v>691</v>
      </c>
      <c r="C7" s="340" t="s">
        <v>744</v>
      </c>
      <c r="D7" s="339" t="s">
        <v>692</v>
      </c>
      <c r="E7" s="339" t="s">
        <v>693</v>
      </c>
    </row>
    <row r="8" spans="1:6">
      <c r="A8" s="334"/>
      <c r="B8" s="332" t="s">
        <v>694</v>
      </c>
      <c r="C8" s="333" t="s">
        <v>695</v>
      </c>
      <c r="D8" s="334"/>
      <c r="E8" s="335">
        <v>1910</v>
      </c>
    </row>
    <row r="9" spans="1:6" ht="15.75">
      <c r="A9" s="620" t="s">
        <v>746</v>
      </c>
      <c r="B9" s="621"/>
      <c r="C9" s="621"/>
      <c r="D9" s="621"/>
      <c r="E9" s="622"/>
    </row>
    <row r="10" spans="1:6">
      <c r="A10" s="336">
        <v>1</v>
      </c>
      <c r="B10" s="336" t="s">
        <v>696</v>
      </c>
      <c r="C10" s="337" t="s">
        <v>697</v>
      </c>
      <c r="D10" s="336">
        <v>1</v>
      </c>
      <c r="E10" s="338">
        <v>21.95</v>
      </c>
    </row>
    <row r="11" spans="1:6">
      <c r="A11" s="336">
        <v>2</v>
      </c>
      <c r="B11" s="336" t="s">
        <v>698</v>
      </c>
      <c r="C11" s="337" t="s">
        <v>699</v>
      </c>
      <c r="D11" s="336">
        <v>2</v>
      </c>
      <c r="E11" s="338">
        <v>63.95</v>
      </c>
    </row>
    <row r="12" spans="1:6">
      <c r="A12" s="336">
        <v>3</v>
      </c>
      <c r="B12" s="336" t="s">
        <v>700</v>
      </c>
      <c r="C12" s="337" t="s">
        <v>701</v>
      </c>
      <c r="D12" s="336">
        <v>2</v>
      </c>
      <c r="E12" s="338">
        <v>97.95</v>
      </c>
    </row>
    <row r="13" spans="1:6">
      <c r="A13" s="336">
        <v>4</v>
      </c>
      <c r="B13" s="336" t="s">
        <v>702</v>
      </c>
      <c r="C13" s="337" t="s">
        <v>703</v>
      </c>
      <c r="D13" s="336">
        <v>2</v>
      </c>
      <c r="E13" s="338">
        <v>4.95</v>
      </c>
    </row>
    <row r="14" spans="1:6">
      <c r="A14" s="336">
        <v>5</v>
      </c>
      <c r="B14" s="336" t="s">
        <v>704</v>
      </c>
      <c r="C14" s="337" t="s">
        <v>705</v>
      </c>
      <c r="D14" s="336">
        <v>1</v>
      </c>
      <c r="E14" s="338">
        <v>7.95</v>
      </c>
      <c r="F14" s="415" t="s">
        <v>11</v>
      </c>
    </row>
    <row r="15" spans="1:6">
      <c r="A15" s="336">
        <v>6</v>
      </c>
      <c r="B15" s="336" t="s">
        <v>706</v>
      </c>
      <c r="C15" s="337" t="s">
        <v>707</v>
      </c>
      <c r="D15" s="336">
        <v>3</v>
      </c>
      <c r="E15" s="338">
        <v>4.95</v>
      </c>
    </row>
    <row r="16" spans="1:6">
      <c r="A16" s="336">
        <v>7</v>
      </c>
      <c r="B16" s="336" t="s">
        <v>708</v>
      </c>
      <c r="C16" s="337" t="s">
        <v>709</v>
      </c>
      <c r="D16" s="336">
        <v>2</v>
      </c>
      <c r="E16" s="338">
        <v>7.95</v>
      </c>
    </row>
    <row r="17" spans="1:5">
      <c r="A17" s="336">
        <v>8</v>
      </c>
      <c r="B17" s="336" t="s">
        <v>710</v>
      </c>
      <c r="C17" s="337" t="s">
        <v>711</v>
      </c>
      <c r="D17" s="336">
        <v>1</v>
      </c>
      <c r="E17" s="338">
        <v>14.95</v>
      </c>
    </row>
    <row r="18" spans="1:5">
      <c r="A18" s="336">
        <v>9</v>
      </c>
      <c r="B18" s="336" t="s">
        <v>712</v>
      </c>
      <c r="C18" s="337" t="s">
        <v>713</v>
      </c>
      <c r="D18" s="336">
        <v>8</v>
      </c>
      <c r="E18" s="338">
        <v>11.95</v>
      </c>
    </row>
    <row r="19" spans="1:5">
      <c r="A19" s="336">
        <v>10</v>
      </c>
      <c r="B19" s="336" t="s">
        <v>714</v>
      </c>
      <c r="C19" s="337" t="s">
        <v>715</v>
      </c>
      <c r="D19" s="336">
        <v>2</v>
      </c>
      <c r="E19" s="338">
        <v>7.95</v>
      </c>
    </row>
    <row r="20" spans="1:5">
      <c r="A20" s="336">
        <v>11</v>
      </c>
      <c r="B20" s="336" t="s">
        <v>716</v>
      </c>
      <c r="C20" s="337" t="s">
        <v>717</v>
      </c>
      <c r="D20" s="336">
        <v>5</v>
      </c>
      <c r="E20" s="338">
        <v>6.95</v>
      </c>
    </row>
    <row r="21" spans="1:5">
      <c r="A21" s="336">
        <v>12</v>
      </c>
      <c r="B21" s="336" t="s">
        <v>718</v>
      </c>
      <c r="C21" s="337" t="s">
        <v>719</v>
      </c>
      <c r="D21" s="336">
        <v>1</v>
      </c>
      <c r="E21" s="338">
        <v>6.95</v>
      </c>
    </row>
    <row r="22" spans="1:5">
      <c r="A22" s="336">
        <v>13</v>
      </c>
      <c r="B22" s="336" t="s">
        <v>720</v>
      </c>
      <c r="C22" s="337" t="s">
        <v>721</v>
      </c>
      <c r="D22" s="336">
        <v>1</v>
      </c>
      <c r="E22" s="338">
        <v>6.95</v>
      </c>
    </row>
    <row r="23" spans="1:5">
      <c r="A23" s="336">
        <v>14</v>
      </c>
      <c r="B23" s="336" t="s">
        <v>722</v>
      </c>
      <c r="C23" s="337" t="s">
        <v>723</v>
      </c>
      <c r="D23" s="336">
        <v>5</v>
      </c>
      <c r="E23" s="338">
        <v>6.95</v>
      </c>
    </row>
    <row r="24" spans="1:5">
      <c r="A24" s="336">
        <v>15</v>
      </c>
      <c r="B24" s="336" t="s">
        <v>724</v>
      </c>
      <c r="C24" s="337" t="s">
        <v>725</v>
      </c>
      <c r="D24" s="336">
        <v>1</v>
      </c>
      <c r="E24" s="338">
        <v>20.95</v>
      </c>
    </row>
    <row r="25" spans="1:5">
      <c r="A25" s="336">
        <v>16</v>
      </c>
      <c r="B25" s="336" t="s">
        <v>726</v>
      </c>
      <c r="C25" s="337" t="s">
        <v>727</v>
      </c>
      <c r="D25" s="336">
        <v>4</v>
      </c>
      <c r="E25" s="338">
        <v>4.95</v>
      </c>
    </row>
    <row r="26" spans="1:5">
      <c r="A26" s="336">
        <v>17</v>
      </c>
      <c r="B26" s="336" t="s">
        <v>728</v>
      </c>
      <c r="C26" s="337" t="s">
        <v>729</v>
      </c>
      <c r="D26" s="336">
        <v>1</v>
      </c>
      <c r="E26" s="338">
        <v>7.95</v>
      </c>
    </row>
    <row r="27" spans="1:5">
      <c r="A27" s="336">
        <v>18</v>
      </c>
      <c r="B27" s="336" t="s">
        <v>730</v>
      </c>
      <c r="C27" s="337" t="s">
        <v>731</v>
      </c>
      <c r="D27" s="336">
        <v>11</v>
      </c>
      <c r="E27" s="338">
        <v>6.95</v>
      </c>
    </row>
    <row r="28" spans="1:5">
      <c r="A28" s="336">
        <v>19</v>
      </c>
      <c r="B28" s="336" t="s">
        <v>732</v>
      </c>
      <c r="C28" s="337" t="s">
        <v>733</v>
      </c>
      <c r="D28" s="336">
        <v>11</v>
      </c>
      <c r="E28" s="338">
        <v>4.95</v>
      </c>
    </row>
    <row r="29" spans="1:5">
      <c r="A29" s="336">
        <v>20</v>
      </c>
      <c r="B29" s="336" t="s">
        <v>734</v>
      </c>
      <c r="C29" s="337" t="s">
        <v>735</v>
      </c>
      <c r="D29" s="336">
        <v>2</v>
      </c>
      <c r="E29" s="338">
        <v>6.95</v>
      </c>
    </row>
    <row r="30" spans="1:5">
      <c r="A30" s="336">
        <v>21</v>
      </c>
      <c r="B30" s="336" t="s">
        <v>736</v>
      </c>
      <c r="C30" s="337" t="s">
        <v>737</v>
      </c>
      <c r="D30" s="336">
        <v>1</v>
      </c>
      <c r="E30" s="338">
        <v>4.95</v>
      </c>
    </row>
    <row r="31" spans="1:5">
      <c r="A31" s="336">
        <v>22</v>
      </c>
      <c r="B31" s="336" t="s">
        <v>738</v>
      </c>
      <c r="C31" s="337" t="s">
        <v>739</v>
      </c>
      <c r="D31" s="336">
        <v>1</v>
      </c>
      <c r="E31" s="338">
        <v>45.95</v>
      </c>
    </row>
    <row r="32" spans="1:5">
      <c r="A32" s="336">
        <v>23</v>
      </c>
      <c r="B32" s="336" t="s">
        <v>740</v>
      </c>
      <c r="C32" s="337" t="s">
        <v>741</v>
      </c>
      <c r="D32" s="336">
        <v>1</v>
      </c>
      <c r="E32" s="338">
        <v>45.95</v>
      </c>
    </row>
    <row r="33" spans="1:11">
      <c r="A33" s="336">
        <v>25</v>
      </c>
      <c r="B33" s="336" t="s">
        <v>742</v>
      </c>
      <c r="C33" s="337" t="s">
        <v>743</v>
      </c>
      <c r="D33" s="336">
        <v>1</v>
      </c>
      <c r="E33" s="338">
        <v>7.95</v>
      </c>
    </row>
    <row r="37" spans="1:11" ht="18">
      <c r="A37" s="623" t="s">
        <v>786</v>
      </c>
      <c r="B37" s="623"/>
      <c r="C37" s="623"/>
      <c r="D37" s="623"/>
      <c r="E37" s="623"/>
    </row>
    <row r="38" spans="1:11" ht="18">
      <c r="A38" s="418" t="s">
        <v>780</v>
      </c>
      <c r="B38" s="418" t="s">
        <v>748</v>
      </c>
      <c r="C38" s="419" t="s">
        <v>784</v>
      </c>
      <c r="D38" s="418"/>
      <c r="E38" s="418"/>
    </row>
    <row r="39" spans="1:11" ht="18">
      <c r="A39" s="407" t="s">
        <v>690</v>
      </c>
      <c r="B39" s="407" t="s">
        <v>691</v>
      </c>
      <c r="C39" s="408" t="s">
        <v>744</v>
      </c>
      <c r="D39" s="407" t="s">
        <v>692</v>
      </c>
      <c r="E39" s="407" t="s">
        <v>693</v>
      </c>
      <c r="G39" s="624" t="s">
        <v>1041</v>
      </c>
      <c r="H39" s="625"/>
      <c r="I39" s="625"/>
      <c r="J39" s="625"/>
      <c r="K39" s="626"/>
    </row>
    <row r="40" spans="1:11" ht="14.65" thickBot="1">
      <c r="A40" s="334"/>
      <c r="B40" s="417">
        <v>24400442</v>
      </c>
      <c r="C40" s="333" t="s">
        <v>787</v>
      </c>
      <c r="D40" s="334"/>
      <c r="E40" s="335">
        <v>1999</v>
      </c>
      <c r="G40" s="609" t="s">
        <v>1013</v>
      </c>
      <c r="H40" s="610" t="s">
        <v>691</v>
      </c>
      <c r="I40" s="610" t="s">
        <v>1014</v>
      </c>
      <c r="J40" s="610" t="s">
        <v>692</v>
      </c>
      <c r="K40" s="610" t="s">
        <v>1015</v>
      </c>
    </row>
    <row r="41" spans="1:11" ht="16.5" thickTop="1" thickBot="1">
      <c r="A41" s="620" t="s">
        <v>790</v>
      </c>
      <c r="B41" s="621"/>
      <c r="C41" s="621"/>
      <c r="D41" s="621"/>
      <c r="E41" s="622"/>
      <c r="G41" s="600">
        <v>0</v>
      </c>
      <c r="H41" s="601">
        <v>24400464</v>
      </c>
      <c r="I41" s="602" t="s">
        <v>1016</v>
      </c>
      <c r="J41" s="601">
        <v>1</v>
      </c>
      <c r="K41" s="603">
        <v>995</v>
      </c>
    </row>
    <row r="42" spans="1:11" ht="14.65" thickBot="1">
      <c r="A42" s="336">
        <v>1</v>
      </c>
      <c r="B42" s="410" t="s">
        <v>764</v>
      </c>
      <c r="C42" s="18" t="s">
        <v>770</v>
      </c>
      <c r="D42" s="409">
        <v>2</v>
      </c>
      <c r="E42" s="412">
        <v>1.22</v>
      </c>
      <c r="G42" s="604">
        <v>1</v>
      </c>
      <c r="H42" s="605">
        <v>24400180</v>
      </c>
      <c r="I42" s="606" t="s">
        <v>1017</v>
      </c>
      <c r="J42" s="605">
        <v>1</v>
      </c>
      <c r="K42" s="607">
        <v>223.63</v>
      </c>
    </row>
    <row r="43" spans="1:11" ht="14.65" thickBot="1">
      <c r="A43" s="336">
        <v>2</v>
      </c>
      <c r="B43" s="76" t="s">
        <v>765</v>
      </c>
      <c r="C43" s="6" t="s">
        <v>771</v>
      </c>
      <c r="D43" s="411">
        <v>1</v>
      </c>
      <c r="E43" s="413">
        <v>0.55000000000000004</v>
      </c>
      <c r="G43" s="604">
        <v>2</v>
      </c>
      <c r="H43" s="605" t="s">
        <v>1018</v>
      </c>
      <c r="I43" s="606" t="s">
        <v>1019</v>
      </c>
      <c r="J43" s="605">
        <v>1</v>
      </c>
      <c r="K43" s="608" t="s">
        <v>1020</v>
      </c>
    </row>
    <row r="44" spans="1:11" ht="14.65" thickBot="1">
      <c r="A44" s="336">
        <v>3</v>
      </c>
      <c r="B44" s="76">
        <v>12400099</v>
      </c>
      <c r="C44" s="6" t="s">
        <v>772</v>
      </c>
      <c r="D44" s="411">
        <v>2</v>
      </c>
      <c r="E44" s="413">
        <v>4.6100000000000003</v>
      </c>
      <c r="G44" s="604">
        <v>3</v>
      </c>
      <c r="H44" s="605" t="s">
        <v>1021</v>
      </c>
      <c r="I44" s="606" t="s">
        <v>1022</v>
      </c>
      <c r="J44" s="605">
        <v>1</v>
      </c>
      <c r="K44" s="608" t="s">
        <v>1020</v>
      </c>
    </row>
    <row r="45" spans="1:11" ht="14.65" thickBot="1">
      <c r="A45" s="336">
        <v>4</v>
      </c>
      <c r="B45" s="76">
        <v>10200343</v>
      </c>
      <c r="C45" s="6" t="s">
        <v>773</v>
      </c>
      <c r="D45" s="411">
        <v>12</v>
      </c>
      <c r="E45" s="413">
        <v>1.1499999999999999</v>
      </c>
      <c r="G45" s="604">
        <v>4</v>
      </c>
      <c r="H45" s="605" t="s">
        <v>1023</v>
      </c>
      <c r="I45" s="606" t="s">
        <v>1024</v>
      </c>
      <c r="J45" s="605">
        <v>1</v>
      </c>
      <c r="K45" s="608" t="s">
        <v>1020</v>
      </c>
    </row>
    <row r="46" spans="1:11" ht="14.65" thickBot="1">
      <c r="A46" s="336">
        <v>5</v>
      </c>
      <c r="B46" s="76" t="s">
        <v>766</v>
      </c>
      <c r="C46" s="6" t="s">
        <v>774</v>
      </c>
      <c r="D46" s="411">
        <v>4</v>
      </c>
      <c r="E46" s="413">
        <v>1.82</v>
      </c>
      <c r="G46" s="604">
        <v>5</v>
      </c>
      <c r="H46" s="605" t="s">
        <v>1025</v>
      </c>
      <c r="I46" s="606" t="s">
        <v>1026</v>
      </c>
      <c r="J46" s="605">
        <v>1</v>
      </c>
      <c r="K46" s="608" t="s">
        <v>1020</v>
      </c>
    </row>
    <row r="47" spans="1:11" ht="14.65" thickBot="1">
      <c r="A47" s="336">
        <v>6</v>
      </c>
      <c r="B47" s="76" t="s">
        <v>767</v>
      </c>
      <c r="C47" s="6" t="s">
        <v>775</v>
      </c>
      <c r="D47" s="411">
        <v>1</v>
      </c>
      <c r="E47" s="413">
        <v>1.19</v>
      </c>
      <c r="G47" s="604">
        <v>6</v>
      </c>
      <c r="H47" s="605" t="s">
        <v>1027</v>
      </c>
      <c r="I47" s="606" t="s">
        <v>1028</v>
      </c>
      <c r="J47" s="605">
        <v>1</v>
      </c>
      <c r="K47" s="608" t="s">
        <v>1020</v>
      </c>
    </row>
    <row r="48" spans="1:11" ht="14.65" thickBot="1">
      <c r="A48" s="336">
        <v>7</v>
      </c>
      <c r="B48" s="76" t="s">
        <v>768</v>
      </c>
      <c r="C48" s="6" t="s">
        <v>776</v>
      </c>
      <c r="D48" s="411">
        <v>1</v>
      </c>
      <c r="E48" s="413">
        <v>15.95</v>
      </c>
      <c r="G48" s="604">
        <v>7</v>
      </c>
      <c r="H48" s="605" t="s">
        <v>1029</v>
      </c>
      <c r="I48" s="606" t="s">
        <v>1030</v>
      </c>
      <c r="J48" s="605">
        <v>1</v>
      </c>
      <c r="K48" s="608" t="s">
        <v>1020</v>
      </c>
    </row>
    <row r="49" spans="1:11" ht="14.65" thickBot="1">
      <c r="A49" s="336">
        <v>8</v>
      </c>
      <c r="B49" s="76">
        <v>62700117</v>
      </c>
      <c r="C49" s="6" t="s">
        <v>777</v>
      </c>
      <c r="D49" s="411">
        <v>1</v>
      </c>
      <c r="E49" s="413">
        <v>14.32</v>
      </c>
      <c r="G49" s="604">
        <v>8</v>
      </c>
      <c r="H49" s="605" t="s">
        <v>1031</v>
      </c>
      <c r="I49" s="606" t="s">
        <v>1032</v>
      </c>
      <c r="J49" s="605">
        <v>2</v>
      </c>
      <c r="K49" s="608" t="s">
        <v>1020</v>
      </c>
    </row>
    <row r="50" spans="1:11" ht="14.65" thickBot="1">
      <c r="A50" s="336">
        <v>9</v>
      </c>
      <c r="B50" s="76">
        <v>62700089</v>
      </c>
      <c r="C50" s="6" t="s">
        <v>777</v>
      </c>
      <c r="D50" s="411">
        <v>1</v>
      </c>
      <c r="E50" s="413">
        <v>14.32</v>
      </c>
      <c r="G50" s="604">
        <v>9</v>
      </c>
      <c r="H50" s="605" t="s">
        <v>1033</v>
      </c>
      <c r="I50" s="606" t="s">
        <v>1034</v>
      </c>
      <c r="J50" s="605">
        <v>1</v>
      </c>
      <c r="K50" s="608" t="s">
        <v>1020</v>
      </c>
    </row>
    <row r="51" spans="1:11" ht="14.65" thickBot="1">
      <c r="A51" s="336">
        <v>10</v>
      </c>
      <c r="B51" s="76">
        <v>35200021</v>
      </c>
      <c r="C51" s="6" t="s">
        <v>778</v>
      </c>
      <c r="D51" s="411">
        <v>2</v>
      </c>
      <c r="E51" s="413">
        <v>25.79</v>
      </c>
      <c r="G51" s="604">
        <v>10</v>
      </c>
      <c r="H51" s="605" t="s">
        <v>1035</v>
      </c>
      <c r="I51" s="606" t="s">
        <v>1036</v>
      </c>
      <c r="J51" s="605">
        <v>2</v>
      </c>
      <c r="K51" s="607">
        <v>3.58</v>
      </c>
    </row>
    <row r="52" spans="1:11" ht="14.65" thickBot="1">
      <c r="A52" s="336">
        <v>11</v>
      </c>
      <c r="B52" s="76">
        <v>29900146</v>
      </c>
      <c r="C52" s="6" t="s">
        <v>789</v>
      </c>
      <c r="D52" s="411">
        <v>1</v>
      </c>
      <c r="E52" s="413">
        <v>452.08</v>
      </c>
      <c r="G52" s="604">
        <v>11</v>
      </c>
      <c r="H52" s="605">
        <v>62700138</v>
      </c>
      <c r="I52" s="606" t="s">
        <v>1037</v>
      </c>
      <c r="J52" s="605">
        <v>1</v>
      </c>
      <c r="K52" s="608" t="s">
        <v>1020</v>
      </c>
    </row>
    <row r="53" spans="1:11" ht="14.65" thickBot="1">
      <c r="A53" s="336">
        <v>12</v>
      </c>
      <c r="B53" s="76">
        <v>24400442</v>
      </c>
      <c r="C53" s="6" t="s">
        <v>781</v>
      </c>
      <c r="D53" s="411">
        <v>1</v>
      </c>
      <c r="E53" s="414" t="s">
        <v>782</v>
      </c>
      <c r="G53" s="604" t="s">
        <v>1038</v>
      </c>
      <c r="H53" s="605" t="s">
        <v>1039</v>
      </c>
      <c r="I53" s="606" t="s">
        <v>1040</v>
      </c>
      <c r="J53" s="605">
        <v>14</v>
      </c>
      <c r="K53" s="608" t="s">
        <v>1020</v>
      </c>
    </row>
    <row r="54" spans="1:11" ht="14.65" thickBot="1">
      <c r="A54" s="336">
        <v>13</v>
      </c>
      <c r="B54" s="76" t="s">
        <v>769</v>
      </c>
      <c r="C54" s="6" t="s">
        <v>779</v>
      </c>
      <c r="D54" s="411">
        <v>2</v>
      </c>
      <c r="E54" s="413">
        <v>44.66</v>
      </c>
      <c r="G54" s="604">
        <v>11</v>
      </c>
      <c r="H54" s="605">
        <v>62700138</v>
      </c>
      <c r="I54" s="606" t="s">
        <v>1037</v>
      </c>
      <c r="J54" s="605">
        <v>1</v>
      </c>
      <c r="K54" s="608" t="s">
        <v>1020</v>
      </c>
    </row>
    <row r="55" spans="1:11" ht="14.65" thickBot="1">
      <c r="A55" s="425" t="s">
        <v>788</v>
      </c>
      <c r="G55" s="604" t="s">
        <v>1038</v>
      </c>
      <c r="H55" s="605" t="s">
        <v>1039</v>
      </c>
      <c r="I55" s="606" t="s">
        <v>1040</v>
      </c>
      <c r="J55" s="605">
        <v>14</v>
      </c>
      <c r="K55" s="608" t="s">
        <v>1020</v>
      </c>
    </row>
    <row r="56" spans="1:11">
      <c r="A56" s="611">
        <v>1</v>
      </c>
      <c r="B56" s="612">
        <v>25702033</v>
      </c>
      <c r="C56" s="613" t="s">
        <v>1042</v>
      </c>
      <c r="D56" s="614">
        <v>1</v>
      </c>
      <c r="E56" s="615">
        <v>795</v>
      </c>
    </row>
  </sheetData>
  <mergeCells count="5">
    <mergeCell ref="A5:E5"/>
    <mergeCell ref="A9:E9"/>
    <mergeCell ref="A37:E37"/>
    <mergeCell ref="A41:E41"/>
    <mergeCell ref="G39:K39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4761D-05DA-4F71-8867-06455E27FB59}">
  <sheetPr>
    <tabColor rgb="FFFF0000"/>
  </sheetPr>
  <dimension ref="A1:K24"/>
  <sheetViews>
    <sheetView workbookViewId="0">
      <selection activeCell="D35" sqref="D35"/>
    </sheetView>
  </sheetViews>
  <sheetFormatPr defaultRowHeight="14.25"/>
  <cols>
    <col min="2" max="2" width="18.46484375" customWidth="1"/>
    <col min="4" max="4" width="27.796875" bestFit="1" customWidth="1"/>
    <col min="5" max="5" width="13" customWidth="1"/>
    <col min="6" max="6" width="12.1328125" customWidth="1"/>
    <col min="7" max="7" width="12.59765625" customWidth="1"/>
    <col min="8" max="8" width="14.9296875" customWidth="1"/>
    <col min="9" max="9" width="13.9296875" customWidth="1"/>
    <col min="10" max="10" width="11.6640625" customWidth="1"/>
    <col min="11" max="11" width="50.796875" bestFit="1" customWidth="1"/>
  </cols>
  <sheetData>
    <row r="1" spans="1:11">
      <c r="D1" s="14"/>
      <c r="J1" s="14"/>
    </row>
    <row r="2" spans="1:11">
      <c r="B2" s="616" t="s">
        <v>753</v>
      </c>
      <c r="C2" s="617"/>
      <c r="D2" s="617"/>
      <c r="E2" s="617"/>
      <c r="F2" s="617"/>
      <c r="G2" s="617"/>
      <c r="H2" s="617"/>
      <c r="I2" s="617"/>
      <c r="J2" s="617"/>
      <c r="K2" s="618"/>
    </row>
    <row r="3" spans="1:11" ht="14.65" thickBot="1">
      <c r="A3" s="77"/>
      <c r="D3" s="14"/>
      <c r="J3" s="14"/>
    </row>
    <row r="4" spans="1:11" ht="14.65" thickBot="1">
      <c r="B4" s="25"/>
      <c r="C4" s="24"/>
      <c r="D4" s="24" t="s">
        <v>44</v>
      </c>
      <c r="E4" s="24" t="s">
        <v>44</v>
      </c>
      <c r="F4" s="24" t="s">
        <v>678</v>
      </c>
      <c r="G4" s="24" t="s">
        <v>678</v>
      </c>
      <c r="H4" s="24" t="s">
        <v>43</v>
      </c>
      <c r="I4" s="24" t="s">
        <v>46</v>
      </c>
      <c r="J4" s="24" t="s">
        <v>679</v>
      </c>
      <c r="K4" s="24" t="s">
        <v>336</v>
      </c>
    </row>
    <row r="5" spans="1:11" ht="14.65" thickBot="1">
      <c r="B5" s="23" t="s">
        <v>13</v>
      </c>
      <c r="C5" s="22"/>
      <c r="D5" s="22" t="s">
        <v>41</v>
      </c>
      <c r="E5" s="22" t="s">
        <v>6</v>
      </c>
      <c r="F5" s="22" t="s">
        <v>41</v>
      </c>
      <c r="G5" s="22" t="s">
        <v>6</v>
      </c>
      <c r="H5" s="22" t="s">
        <v>41</v>
      </c>
      <c r="I5" s="22" t="s">
        <v>6</v>
      </c>
      <c r="J5" s="22" t="s">
        <v>41</v>
      </c>
      <c r="K5" s="22"/>
    </row>
    <row r="6" spans="1:11" ht="16.149999999999999" thickBot="1">
      <c r="B6" s="364"/>
      <c r="C6" s="365"/>
      <c r="D6" s="366"/>
      <c r="E6" s="367"/>
      <c r="F6" s="368"/>
      <c r="G6" s="367"/>
      <c r="H6" s="368"/>
      <c r="I6" s="367"/>
      <c r="J6" s="366"/>
      <c r="K6" s="367"/>
    </row>
    <row r="7" spans="1:11" ht="16.149999999999999" thickBot="1">
      <c r="B7" s="369"/>
      <c r="C7" s="370"/>
      <c r="D7" s="369"/>
      <c r="E7" s="371"/>
      <c r="F7" s="372"/>
      <c r="G7" s="371"/>
      <c r="H7" s="372"/>
      <c r="I7" s="372"/>
      <c r="J7" s="373"/>
      <c r="K7" s="374"/>
    </row>
    <row r="8" spans="1:11" ht="16.149999999999999" thickBot="1">
      <c r="B8" s="375" t="s">
        <v>682</v>
      </c>
      <c r="C8" s="376"/>
      <c r="D8" s="377"/>
      <c r="E8" s="377"/>
      <c r="F8" s="378"/>
      <c r="G8" s="377"/>
      <c r="H8" s="378"/>
      <c r="I8" s="377"/>
      <c r="J8" s="379"/>
      <c r="K8" s="377"/>
    </row>
    <row r="9" spans="1:11" ht="16.149999999999999" thickBot="1">
      <c r="B9" s="380" t="s">
        <v>683</v>
      </c>
      <c r="C9" s="381"/>
      <c r="D9" s="397">
        <v>1913</v>
      </c>
      <c r="E9" s="382"/>
      <c r="F9" s="381"/>
      <c r="G9" s="382"/>
      <c r="H9" s="381" t="s">
        <v>552</v>
      </c>
      <c r="I9" s="382" t="s">
        <v>22</v>
      </c>
      <c r="J9" s="383">
        <v>1304.1600000000001</v>
      </c>
      <c r="K9" s="382"/>
    </row>
    <row r="10" spans="1:11" ht="16.149999999999999" thickBot="1">
      <c r="B10" s="384"/>
      <c r="C10" s="385"/>
      <c r="D10" s="386"/>
      <c r="E10" s="387"/>
      <c r="F10" s="388"/>
      <c r="G10" s="387"/>
      <c r="H10" s="388"/>
      <c r="I10" s="387"/>
      <c r="J10" s="389"/>
      <c r="K10" s="387"/>
    </row>
    <row r="11" spans="1:11" ht="16.149999999999999" thickBot="1">
      <c r="B11" s="390"/>
      <c r="C11" s="391"/>
      <c r="D11" s="392"/>
      <c r="E11" s="393"/>
      <c r="F11" s="394"/>
      <c r="G11" s="395"/>
      <c r="H11" s="394"/>
      <c r="I11" s="395"/>
      <c r="J11" s="396"/>
      <c r="K11" s="395"/>
    </row>
    <row r="12" spans="1:11" ht="16.149999999999999" thickBot="1">
      <c r="B12" s="399" t="s">
        <v>757</v>
      </c>
      <c r="C12" s="400"/>
      <c r="D12" s="400"/>
      <c r="E12" s="401"/>
      <c r="F12" s="402"/>
      <c r="G12" s="401"/>
      <c r="H12" s="402"/>
      <c r="I12" s="401"/>
      <c r="J12" s="403"/>
      <c r="K12" s="401" t="s">
        <v>758</v>
      </c>
    </row>
    <row r="13" spans="1:11" ht="31.9" thickBot="1">
      <c r="B13" s="394" t="s">
        <v>759</v>
      </c>
      <c r="C13" s="404" t="s">
        <v>762</v>
      </c>
      <c r="D13" s="404" t="s">
        <v>761</v>
      </c>
      <c r="E13" s="405">
        <v>1595</v>
      </c>
      <c r="F13" s="404" t="s">
        <v>755</v>
      </c>
      <c r="G13" s="405"/>
      <c r="H13" s="404" t="s">
        <v>755</v>
      </c>
      <c r="I13" s="404" t="s">
        <v>755</v>
      </c>
      <c r="J13" s="406">
        <v>1595</v>
      </c>
      <c r="K13" s="405" t="s">
        <v>756</v>
      </c>
    </row>
    <row r="14" spans="1:11" ht="31.9" thickBot="1">
      <c r="B14" s="579" t="s">
        <v>759</v>
      </c>
      <c r="C14" s="404" t="s">
        <v>763</v>
      </c>
      <c r="D14" s="404" t="s">
        <v>760</v>
      </c>
      <c r="E14" s="405">
        <v>1595</v>
      </c>
      <c r="F14" s="404" t="s">
        <v>755</v>
      </c>
      <c r="G14" s="405"/>
      <c r="H14" s="404" t="s">
        <v>755</v>
      </c>
      <c r="I14" s="404" t="s">
        <v>755</v>
      </c>
      <c r="J14" s="406">
        <v>1595</v>
      </c>
      <c r="K14" s="405" t="s">
        <v>756</v>
      </c>
    </row>
    <row r="15" spans="1:11" ht="15.75">
      <c r="B15" s="583" t="s">
        <v>987</v>
      </c>
      <c r="C15" s="584"/>
      <c r="D15" s="580"/>
      <c r="E15" s="581"/>
      <c r="F15" s="584"/>
      <c r="G15" s="581"/>
      <c r="H15" s="584"/>
      <c r="I15" s="581"/>
      <c r="J15" s="585"/>
      <c r="K15" s="581" t="s">
        <v>1003</v>
      </c>
    </row>
    <row r="16" spans="1:11" ht="15.75">
      <c r="B16" s="349" t="s">
        <v>990</v>
      </c>
      <c r="C16" s="349"/>
      <c r="D16" s="582" t="s">
        <v>991</v>
      </c>
      <c r="E16" s="588">
        <v>891</v>
      </c>
      <c r="F16" s="349"/>
      <c r="G16" s="352"/>
      <c r="H16" s="349"/>
      <c r="I16" s="349"/>
      <c r="J16" s="586"/>
      <c r="K16" s="582" t="s">
        <v>997</v>
      </c>
    </row>
    <row r="17" spans="2:11" ht="15.75">
      <c r="B17" s="349" t="s">
        <v>759</v>
      </c>
      <c r="C17" s="349"/>
      <c r="D17" s="582" t="s">
        <v>988</v>
      </c>
      <c r="E17" s="588">
        <v>1135</v>
      </c>
      <c r="F17" s="349"/>
      <c r="G17" s="352"/>
      <c r="H17" s="349"/>
      <c r="I17" s="349"/>
      <c r="J17" s="586"/>
      <c r="K17" s="582" t="s">
        <v>989</v>
      </c>
    </row>
    <row r="18" spans="2:11" ht="15.75">
      <c r="B18" s="6"/>
      <c r="C18" s="6"/>
      <c r="D18" s="582" t="s">
        <v>992</v>
      </c>
      <c r="E18" s="588">
        <v>1262</v>
      </c>
      <c r="F18" s="6"/>
      <c r="G18" s="6"/>
      <c r="H18" s="6"/>
      <c r="I18" s="6"/>
      <c r="J18" s="6"/>
      <c r="K18" s="582" t="s">
        <v>998</v>
      </c>
    </row>
    <row r="19" spans="2:11" ht="15.75">
      <c r="B19" s="6"/>
      <c r="C19" s="6"/>
      <c r="D19" s="582" t="s">
        <v>993</v>
      </c>
      <c r="E19" s="588">
        <v>2587</v>
      </c>
      <c r="F19" s="6"/>
      <c r="G19" s="6"/>
      <c r="H19" s="6"/>
      <c r="I19" s="6"/>
      <c r="J19" s="6"/>
      <c r="K19" s="582" t="s">
        <v>999</v>
      </c>
    </row>
    <row r="20" spans="2:11" ht="15.75">
      <c r="B20" s="6"/>
      <c r="C20" s="6"/>
      <c r="D20" s="587" t="s">
        <v>994</v>
      </c>
      <c r="E20" s="588">
        <v>259</v>
      </c>
      <c r="F20" s="6"/>
      <c r="G20" s="6"/>
      <c r="H20" s="6"/>
      <c r="I20" s="6"/>
      <c r="J20" s="6"/>
      <c r="K20" s="582" t="s">
        <v>1000</v>
      </c>
    </row>
    <row r="21" spans="2:11" ht="15.75">
      <c r="B21" s="6"/>
      <c r="C21" s="6"/>
      <c r="D21" s="582" t="s">
        <v>995</v>
      </c>
      <c r="E21" s="588">
        <v>259</v>
      </c>
      <c r="F21" s="6"/>
      <c r="G21" s="6"/>
      <c r="H21" s="6"/>
      <c r="I21" s="6"/>
      <c r="J21" s="6"/>
      <c r="K21" s="582" t="s">
        <v>1001</v>
      </c>
    </row>
    <row r="22" spans="2:11" ht="15.75">
      <c r="B22" s="6"/>
      <c r="C22" s="6"/>
      <c r="D22" s="582" t="s">
        <v>996</v>
      </c>
      <c r="E22" s="588">
        <v>132</v>
      </c>
      <c r="F22" s="6"/>
      <c r="G22" s="6"/>
      <c r="H22" s="6"/>
      <c r="I22" s="6"/>
      <c r="J22" s="6"/>
      <c r="K22" s="582" t="s">
        <v>1002</v>
      </c>
    </row>
    <row r="24" spans="2:11">
      <c r="B24" s="627" t="s">
        <v>1012</v>
      </c>
      <c r="C24" s="627"/>
      <c r="D24" s="627"/>
    </row>
  </sheetData>
  <mergeCells count="2">
    <mergeCell ref="B2:K2"/>
    <mergeCell ref="B24:D24"/>
  </mergeCells>
  <conditionalFormatting sqref="J7 J9 J11">
    <cfRule type="cellIs" dxfId="7" priority="7" stopIfTrue="1" operator="between">
      <formula>0</formula>
      <formula>2500</formula>
    </cfRule>
    <cfRule type="cellIs" dxfId="6" priority="8" stopIfTrue="1" operator="greaterThan">
      <formula>2500.01</formula>
    </cfRule>
  </conditionalFormatting>
  <conditionalFormatting sqref="J13:J14">
    <cfRule type="cellIs" dxfId="5" priority="3" stopIfTrue="1" operator="between">
      <formula>0</formula>
      <formula>2500</formula>
    </cfRule>
    <cfRule type="cellIs" dxfId="4" priority="4" stopIfTrue="1" operator="greaterThan">
      <formula>2500.01</formula>
    </cfRule>
  </conditionalFormatting>
  <conditionalFormatting sqref="J16:J17">
    <cfRule type="cellIs" dxfId="3" priority="1" stopIfTrue="1" operator="between">
      <formula>0</formula>
      <formula>2500</formula>
    </cfRule>
    <cfRule type="cellIs" dxfId="2" priority="2" stopIfTrue="1" operator="greaterThan">
      <formula>2500.01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1355-0F71-4779-B7F7-B1AA9C53D57B}">
  <sheetPr>
    <tabColor rgb="FFFFFF00"/>
  </sheetPr>
  <dimension ref="B2:G147"/>
  <sheetViews>
    <sheetView topLeftCell="A62" zoomScale="80" zoomScaleNormal="80" workbookViewId="0">
      <selection activeCell="K126" sqref="K126"/>
    </sheetView>
  </sheetViews>
  <sheetFormatPr defaultRowHeight="14.25"/>
  <cols>
    <col min="2" max="2" width="4.06640625" bestFit="1" customWidth="1"/>
    <col min="3" max="3" width="28.796875" bestFit="1" customWidth="1"/>
    <col min="4" max="4" width="61.19921875" bestFit="1" customWidth="1"/>
    <col min="5" max="5" width="63.59765625" bestFit="1" customWidth="1"/>
    <col min="6" max="6" width="40.53125" bestFit="1" customWidth="1"/>
    <col min="7" max="7" width="16.33203125" style="574" bestFit="1" customWidth="1"/>
  </cols>
  <sheetData>
    <row r="2" spans="2:7" ht="17.649999999999999">
      <c r="B2" s="282"/>
      <c r="C2" s="631" t="s">
        <v>791</v>
      </c>
      <c r="D2" s="631"/>
      <c r="E2" s="631"/>
      <c r="F2" s="426">
        <f>[1]Cover!B8</f>
        <v>0</v>
      </c>
      <c r="G2" s="539"/>
    </row>
    <row r="3" spans="2:7" ht="18" thickBot="1">
      <c r="B3" s="308"/>
      <c r="C3" s="427" t="s">
        <v>792</v>
      </c>
      <c r="D3" s="427" t="s">
        <v>5</v>
      </c>
      <c r="E3" s="427" t="s">
        <v>8</v>
      </c>
      <c r="F3" s="427" t="s">
        <v>48</v>
      </c>
      <c r="G3" s="540" t="s">
        <v>679</v>
      </c>
    </row>
    <row r="4" spans="2:7" ht="18" thickBot="1">
      <c r="B4" s="428"/>
      <c r="C4" s="428"/>
      <c r="D4" s="428"/>
      <c r="E4" s="428"/>
      <c r="F4" s="428"/>
      <c r="G4" s="541"/>
    </row>
    <row r="5" spans="2:7" ht="18" thickBot="1">
      <c r="B5" s="632" t="s">
        <v>793</v>
      </c>
      <c r="C5" s="633"/>
      <c r="D5" s="429" t="s">
        <v>794</v>
      </c>
      <c r="E5" s="429" t="s">
        <v>795</v>
      </c>
      <c r="F5" s="430"/>
      <c r="G5" s="542"/>
    </row>
    <row r="6" spans="2:7" ht="18" thickBot="1">
      <c r="B6" s="632" t="s">
        <v>793</v>
      </c>
      <c r="C6" s="633"/>
      <c r="D6" s="431" t="s">
        <v>796</v>
      </c>
      <c r="E6" s="431" t="s">
        <v>797</v>
      </c>
      <c r="F6" s="430"/>
      <c r="G6" s="542"/>
    </row>
    <row r="7" spans="2:7" ht="17.649999999999999">
      <c r="B7" s="634" t="s">
        <v>3</v>
      </c>
      <c r="C7" s="432"/>
      <c r="D7" s="433"/>
      <c r="E7" s="434"/>
      <c r="F7" s="434"/>
      <c r="G7" s="543"/>
    </row>
    <row r="8" spans="2:7" ht="17.25">
      <c r="B8" s="634"/>
      <c r="C8" s="435" t="s">
        <v>798</v>
      </c>
      <c r="D8" s="436" t="s">
        <v>799</v>
      </c>
      <c r="E8" s="436" t="s">
        <v>800</v>
      </c>
      <c r="F8" s="436"/>
      <c r="G8" s="544">
        <v>795</v>
      </c>
    </row>
    <row r="9" spans="2:7" ht="17.649999999999999" thickBot="1">
      <c r="B9" s="635"/>
      <c r="C9" s="437"/>
      <c r="D9" s="438"/>
      <c r="E9" s="438"/>
      <c r="F9" s="438"/>
      <c r="G9" s="545"/>
    </row>
    <row r="10" spans="2:7" ht="18" thickBot="1">
      <c r="B10" s="439"/>
      <c r="C10" s="439"/>
      <c r="D10" s="439"/>
      <c r="E10" s="439"/>
      <c r="F10" s="439"/>
      <c r="G10" s="540"/>
    </row>
    <row r="11" spans="2:7" ht="18" thickBot="1">
      <c r="B11" s="636" t="s">
        <v>0</v>
      </c>
      <c r="C11" s="637"/>
      <c r="D11" s="441" t="s">
        <v>1</v>
      </c>
      <c r="E11" s="442" t="s">
        <v>2</v>
      </c>
      <c r="F11" s="440" t="s">
        <v>47</v>
      </c>
      <c r="G11" s="546"/>
    </row>
    <row r="12" spans="2:7" ht="17.25">
      <c r="B12" s="628" t="s">
        <v>3</v>
      </c>
      <c r="C12" s="443" t="s">
        <v>801</v>
      </c>
      <c r="D12" s="444" t="s">
        <v>51</v>
      </c>
      <c r="E12" s="445" t="s">
        <v>802</v>
      </c>
      <c r="F12" s="444"/>
      <c r="G12" s="547" t="s">
        <v>803</v>
      </c>
    </row>
    <row r="13" spans="2:7" ht="17.25">
      <c r="B13" s="629"/>
      <c r="C13" s="435" t="s">
        <v>804</v>
      </c>
      <c r="D13" s="436" t="s">
        <v>51</v>
      </c>
      <c r="E13" s="446" t="s">
        <v>802</v>
      </c>
      <c r="F13" s="436"/>
      <c r="G13" s="548" t="s">
        <v>803</v>
      </c>
    </row>
    <row r="14" spans="2:7" ht="17.25">
      <c r="B14" s="629"/>
      <c r="C14" s="435" t="s">
        <v>805</v>
      </c>
      <c r="D14" s="436" t="s">
        <v>51</v>
      </c>
      <c r="E14" s="446" t="s">
        <v>802</v>
      </c>
      <c r="F14" s="436"/>
      <c r="G14" s="549" t="s">
        <v>803</v>
      </c>
    </row>
    <row r="15" spans="2:7" ht="17.25">
      <c r="B15" s="629"/>
      <c r="C15" s="435" t="s">
        <v>806</v>
      </c>
      <c r="D15" s="436" t="s">
        <v>51</v>
      </c>
      <c r="E15" s="446" t="s">
        <v>802</v>
      </c>
      <c r="F15" s="436"/>
      <c r="G15" s="550" t="s">
        <v>803</v>
      </c>
    </row>
    <row r="16" spans="2:7" ht="17.25">
      <c r="B16" s="629"/>
      <c r="C16" s="435" t="s">
        <v>807</v>
      </c>
      <c r="D16" s="436" t="s">
        <v>51</v>
      </c>
      <c r="E16" s="436"/>
      <c r="F16" s="436"/>
      <c r="G16" s="549">
        <v>2190</v>
      </c>
    </row>
    <row r="17" spans="2:7" ht="17.25">
      <c r="B17" s="629"/>
      <c r="C17" s="447" t="s">
        <v>808</v>
      </c>
      <c r="D17" s="436" t="s">
        <v>51</v>
      </c>
      <c r="E17" s="436"/>
      <c r="F17" s="436"/>
      <c r="G17" s="549">
        <v>2190</v>
      </c>
    </row>
    <row r="18" spans="2:7" ht="17.25">
      <c r="B18" s="629"/>
      <c r="C18" s="447" t="s">
        <v>809</v>
      </c>
      <c r="D18" s="436" t="s">
        <v>51</v>
      </c>
      <c r="E18" s="436"/>
      <c r="F18" s="436"/>
      <c r="G18" s="549">
        <v>2190</v>
      </c>
    </row>
    <row r="19" spans="2:7" ht="17.25">
      <c r="B19" s="629"/>
      <c r="C19" s="435" t="s">
        <v>810</v>
      </c>
      <c r="D19" s="436" t="s">
        <v>51</v>
      </c>
      <c r="E19" s="436"/>
      <c r="F19" s="436"/>
      <c r="G19" s="549">
        <v>2190</v>
      </c>
    </row>
    <row r="20" spans="2:7" ht="17.25">
      <c r="B20" s="629"/>
      <c r="C20" s="435" t="s">
        <v>811</v>
      </c>
      <c r="D20" s="436" t="s">
        <v>51</v>
      </c>
      <c r="E20" s="436"/>
      <c r="F20" s="436"/>
      <c r="G20" s="549">
        <v>1303</v>
      </c>
    </row>
    <row r="21" spans="2:7" ht="17.25">
      <c r="B21" s="629"/>
      <c r="C21" s="435" t="s">
        <v>812</v>
      </c>
      <c r="D21" s="436" t="s">
        <v>51</v>
      </c>
      <c r="E21" s="436"/>
      <c r="F21" s="436"/>
      <c r="G21" s="549">
        <v>1595</v>
      </c>
    </row>
    <row r="22" spans="2:7" ht="17.25">
      <c r="B22" s="629"/>
      <c r="C22" s="435" t="s">
        <v>813</v>
      </c>
      <c r="D22" s="436" t="s">
        <v>51</v>
      </c>
      <c r="E22" s="436"/>
      <c r="F22" s="436"/>
      <c r="G22" s="549">
        <v>1565</v>
      </c>
    </row>
    <row r="23" spans="2:7" ht="17.649999999999999" thickBot="1">
      <c r="B23" s="630"/>
      <c r="C23" s="448"/>
      <c r="D23" s="449"/>
      <c r="E23" s="449"/>
      <c r="F23" s="449"/>
      <c r="G23" s="551"/>
    </row>
    <row r="24" spans="2:7" ht="17.25">
      <c r="B24" s="640" t="s">
        <v>7</v>
      </c>
      <c r="C24" s="443" t="s">
        <v>814</v>
      </c>
      <c r="D24" s="444" t="s">
        <v>51</v>
      </c>
      <c r="E24" s="444"/>
      <c r="F24" s="444"/>
      <c r="G24" s="552">
        <v>1595</v>
      </c>
    </row>
    <row r="25" spans="2:7" ht="17.25">
      <c r="B25" s="641"/>
      <c r="C25" s="435" t="s">
        <v>815</v>
      </c>
      <c r="D25" s="436"/>
      <c r="E25" s="436"/>
      <c r="F25" s="436"/>
      <c r="G25" s="544">
        <v>970</v>
      </c>
    </row>
    <row r="26" spans="2:7" ht="17.25">
      <c r="B26" s="641"/>
      <c r="C26" s="435" t="s">
        <v>816</v>
      </c>
      <c r="D26" s="436" t="s">
        <v>51</v>
      </c>
      <c r="E26" s="436"/>
      <c r="F26" s="436"/>
      <c r="G26" s="544">
        <v>940</v>
      </c>
    </row>
    <row r="27" spans="2:7" ht="17.25">
      <c r="B27" s="641"/>
      <c r="C27" s="435" t="s">
        <v>817</v>
      </c>
      <c r="D27" s="436"/>
      <c r="E27" s="436"/>
      <c r="F27" s="436"/>
      <c r="G27" s="544">
        <v>970</v>
      </c>
    </row>
    <row r="28" spans="2:7" ht="17.25">
      <c r="B28" s="641"/>
      <c r="C28" s="435" t="s">
        <v>818</v>
      </c>
      <c r="D28" s="436" t="s">
        <v>51</v>
      </c>
      <c r="E28" s="436"/>
      <c r="F28" s="436"/>
      <c r="G28" s="544">
        <v>1565</v>
      </c>
    </row>
    <row r="29" spans="2:7" ht="17.25">
      <c r="B29" s="641"/>
      <c r="C29" s="435" t="s">
        <v>819</v>
      </c>
      <c r="D29" s="436" t="s">
        <v>57</v>
      </c>
      <c r="E29" s="436" t="s">
        <v>638</v>
      </c>
      <c r="F29" s="450" t="s">
        <v>802</v>
      </c>
      <c r="G29" s="548" t="s">
        <v>803</v>
      </c>
    </row>
    <row r="30" spans="2:7" ht="17.25">
      <c r="B30" s="641"/>
      <c r="C30" s="435" t="s">
        <v>820</v>
      </c>
      <c r="D30" s="436" t="s">
        <v>62</v>
      </c>
      <c r="E30" s="436" t="s">
        <v>638</v>
      </c>
      <c r="F30" s="450" t="s">
        <v>802</v>
      </c>
      <c r="G30" s="551" t="s">
        <v>803</v>
      </c>
    </row>
    <row r="31" spans="2:7" ht="17.25">
      <c r="B31" s="641"/>
      <c r="C31" s="435" t="s">
        <v>821</v>
      </c>
      <c r="D31" s="436" t="s">
        <v>63</v>
      </c>
      <c r="E31" s="436" t="s">
        <v>638</v>
      </c>
      <c r="F31" s="450" t="s">
        <v>802</v>
      </c>
      <c r="G31" s="551" t="s">
        <v>803</v>
      </c>
    </row>
    <row r="32" spans="2:7" ht="17.25">
      <c r="B32" s="641"/>
      <c r="C32" s="435" t="s">
        <v>822</v>
      </c>
      <c r="D32" s="436" t="s">
        <v>63</v>
      </c>
      <c r="E32" s="436" t="s">
        <v>638</v>
      </c>
      <c r="F32" s="450" t="s">
        <v>802</v>
      </c>
      <c r="G32" s="551" t="s">
        <v>803</v>
      </c>
    </row>
    <row r="33" spans="2:7" ht="17.25">
      <c r="B33" s="641"/>
      <c r="C33" s="435" t="s">
        <v>823</v>
      </c>
      <c r="D33" s="436" t="s">
        <v>824</v>
      </c>
      <c r="E33" s="436" t="s">
        <v>638</v>
      </c>
      <c r="F33" s="450" t="s">
        <v>802</v>
      </c>
      <c r="G33" s="549" t="s">
        <v>803</v>
      </c>
    </row>
    <row r="34" spans="2:7" ht="17.25">
      <c r="B34" s="641"/>
      <c r="C34" s="435" t="s">
        <v>825</v>
      </c>
      <c r="D34" s="436" t="s">
        <v>826</v>
      </c>
      <c r="E34" s="436" t="s">
        <v>638</v>
      </c>
      <c r="F34" s="436"/>
      <c r="G34" s="544">
        <v>850</v>
      </c>
    </row>
    <row r="35" spans="2:7" ht="17.25">
      <c r="B35" s="641"/>
      <c r="C35" s="435" t="s">
        <v>827</v>
      </c>
      <c r="D35" s="436" t="s">
        <v>57</v>
      </c>
      <c r="E35" s="436" t="s">
        <v>638</v>
      </c>
      <c r="F35" s="436"/>
      <c r="G35" s="544">
        <v>1390</v>
      </c>
    </row>
    <row r="36" spans="2:7" ht="17.25">
      <c r="B36" s="641"/>
      <c r="C36" s="451" t="s">
        <v>828</v>
      </c>
      <c r="D36" s="452" t="s">
        <v>62</v>
      </c>
      <c r="E36" s="452" t="s">
        <v>638</v>
      </c>
      <c r="F36" s="452"/>
      <c r="G36" s="553">
        <v>1095</v>
      </c>
    </row>
    <row r="37" spans="2:7" ht="17.25">
      <c r="B37" s="641"/>
      <c r="C37" s="451" t="s">
        <v>829</v>
      </c>
      <c r="D37" s="452" t="s">
        <v>62</v>
      </c>
      <c r="E37" s="452" t="s">
        <v>638</v>
      </c>
      <c r="F37" s="452"/>
      <c r="G37" s="553">
        <v>1095</v>
      </c>
    </row>
    <row r="38" spans="2:7" ht="17.649999999999999" thickBot="1">
      <c r="B38" s="641"/>
      <c r="C38" s="453"/>
      <c r="D38" s="454"/>
      <c r="E38" s="454"/>
      <c r="F38" s="454"/>
      <c r="G38" s="554"/>
    </row>
    <row r="39" spans="2:7" ht="17.649999999999999" thickBot="1">
      <c r="B39" s="282"/>
      <c r="C39" s="282"/>
      <c r="D39" s="282"/>
      <c r="E39" s="282"/>
      <c r="F39" s="282"/>
      <c r="G39" s="555"/>
    </row>
    <row r="40" spans="2:7" ht="18" thickBot="1">
      <c r="B40" s="642" t="s">
        <v>830</v>
      </c>
      <c r="C40" s="643"/>
      <c r="D40" s="455" t="s">
        <v>831</v>
      </c>
      <c r="E40" s="455" t="s">
        <v>832</v>
      </c>
      <c r="F40" s="456"/>
      <c r="G40" s="546"/>
    </row>
    <row r="41" spans="2:7" ht="17.25">
      <c r="B41" s="644" t="s">
        <v>7</v>
      </c>
      <c r="C41" s="457" t="s">
        <v>833</v>
      </c>
      <c r="D41" s="458" t="s">
        <v>834</v>
      </c>
      <c r="E41" s="458" t="s">
        <v>835</v>
      </c>
      <c r="F41" s="458"/>
      <c r="G41" s="552">
        <v>715</v>
      </c>
    </row>
    <row r="42" spans="2:7" ht="17.25">
      <c r="B42" s="645"/>
      <c r="C42" s="459" t="s">
        <v>833</v>
      </c>
      <c r="D42" s="460" t="s">
        <v>836</v>
      </c>
      <c r="E42" s="460" t="s">
        <v>837</v>
      </c>
      <c r="F42" s="460"/>
      <c r="G42" s="544">
        <v>892</v>
      </c>
    </row>
    <row r="43" spans="2:7" ht="17.649999999999999" thickBot="1">
      <c r="B43" s="646"/>
      <c r="C43" s="461"/>
      <c r="D43" s="462"/>
      <c r="E43" s="462"/>
      <c r="F43" s="462"/>
      <c r="G43" s="545"/>
    </row>
    <row r="44" spans="2:7" ht="18" thickBot="1">
      <c r="B44" s="439"/>
      <c r="C44" s="439"/>
      <c r="D44" s="439"/>
      <c r="E44" s="439"/>
      <c r="F44" s="439"/>
      <c r="G44" s="540"/>
    </row>
    <row r="45" spans="2:7" ht="18" thickBot="1">
      <c r="B45" s="647" t="s">
        <v>838</v>
      </c>
      <c r="C45" s="648"/>
      <c r="D45" s="464" t="s">
        <v>839</v>
      </c>
      <c r="E45" s="464" t="s">
        <v>840</v>
      </c>
      <c r="F45" s="463"/>
      <c r="G45" s="556"/>
    </row>
    <row r="46" spans="2:7" ht="17.25">
      <c r="B46" s="649" t="s">
        <v>3</v>
      </c>
      <c r="C46" s="444" t="s">
        <v>841</v>
      </c>
      <c r="D46" s="444" t="s">
        <v>842</v>
      </c>
      <c r="E46" s="444" t="s">
        <v>843</v>
      </c>
      <c r="F46" s="444"/>
      <c r="G46" s="552">
        <v>1299</v>
      </c>
    </row>
    <row r="47" spans="2:7" ht="17.25">
      <c r="B47" s="650"/>
      <c r="C47" s="436" t="s">
        <v>844</v>
      </c>
      <c r="D47" s="436" t="s">
        <v>845</v>
      </c>
      <c r="E47" s="436" t="s">
        <v>846</v>
      </c>
      <c r="F47" s="436"/>
      <c r="G47" s="544">
        <v>295</v>
      </c>
    </row>
    <row r="48" spans="2:7" ht="17.649999999999999" thickBot="1">
      <c r="B48" s="651"/>
      <c r="C48" s="438"/>
      <c r="D48" s="438"/>
      <c r="E48" s="438"/>
      <c r="F48" s="438"/>
      <c r="G48" s="545"/>
    </row>
    <row r="49" spans="2:7" ht="17.25">
      <c r="B49" s="652" t="s">
        <v>7</v>
      </c>
      <c r="C49" s="436" t="s">
        <v>847</v>
      </c>
      <c r="D49" s="436" t="s">
        <v>848</v>
      </c>
      <c r="E49" s="436"/>
      <c r="F49" s="436"/>
      <c r="G49" s="544">
        <v>179</v>
      </c>
    </row>
    <row r="50" spans="2:7" ht="18" thickBot="1">
      <c r="B50" s="651"/>
      <c r="C50" s="465"/>
      <c r="D50" s="465"/>
      <c r="E50" s="465"/>
      <c r="F50" s="465"/>
      <c r="G50" s="557"/>
    </row>
    <row r="51" spans="2:7" ht="18" thickBot="1">
      <c r="B51" s="466"/>
      <c r="C51" s="439"/>
      <c r="D51" s="439"/>
      <c r="E51" s="439"/>
      <c r="F51" s="439"/>
      <c r="G51" s="540"/>
    </row>
    <row r="52" spans="2:7" ht="18" thickBot="1">
      <c r="B52" s="653" t="s">
        <v>849</v>
      </c>
      <c r="C52" s="654"/>
      <c r="D52" s="467" t="s">
        <v>106</v>
      </c>
      <c r="E52" s="467" t="s">
        <v>850</v>
      </c>
      <c r="F52" s="468" t="s">
        <v>107</v>
      </c>
      <c r="G52" s="558"/>
    </row>
    <row r="53" spans="2:7" ht="17.25">
      <c r="B53" s="655" t="s">
        <v>3</v>
      </c>
      <c r="C53" s="469" t="s">
        <v>851</v>
      </c>
      <c r="D53" s="470" t="s">
        <v>852</v>
      </c>
      <c r="E53" s="470" t="s">
        <v>853</v>
      </c>
      <c r="F53" s="470"/>
      <c r="G53" s="547">
        <v>2124.12</v>
      </c>
    </row>
    <row r="54" spans="2:7" ht="17.25">
      <c r="B54" s="656"/>
      <c r="C54" s="435" t="s">
        <v>854</v>
      </c>
      <c r="D54" s="471" t="s">
        <v>855</v>
      </c>
      <c r="E54" s="471"/>
      <c r="F54" s="471"/>
      <c r="G54" s="550">
        <v>2200</v>
      </c>
    </row>
    <row r="55" spans="2:7" ht="17.25">
      <c r="B55" s="656"/>
      <c r="C55" s="435" t="s">
        <v>856</v>
      </c>
      <c r="D55" s="471" t="s">
        <v>857</v>
      </c>
      <c r="E55" s="471"/>
      <c r="F55" s="471"/>
      <c r="G55" s="550">
        <v>2200</v>
      </c>
    </row>
    <row r="56" spans="2:7" ht="17.25">
      <c r="B56" s="656"/>
      <c r="C56" s="435" t="s">
        <v>858</v>
      </c>
      <c r="D56" s="471" t="s">
        <v>855</v>
      </c>
      <c r="E56" s="471"/>
      <c r="F56" s="471"/>
      <c r="G56" s="550">
        <v>2200</v>
      </c>
    </row>
    <row r="57" spans="2:7" ht="17.25">
      <c r="B57" s="656"/>
      <c r="C57" s="435" t="s">
        <v>859</v>
      </c>
      <c r="D57" s="471" t="s">
        <v>857</v>
      </c>
      <c r="E57" s="471"/>
      <c r="F57" s="471"/>
      <c r="G57" s="550">
        <v>2200</v>
      </c>
    </row>
    <row r="58" spans="2:7" ht="17.25">
      <c r="B58" s="656"/>
      <c r="C58" s="435"/>
      <c r="D58" s="471"/>
      <c r="E58" s="471"/>
      <c r="F58" s="471"/>
      <c r="G58" s="550"/>
    </row>
    <row r="59" spans="2:7" ht="17.649999999999999" thickBot="1">
      <c r="B59" s="657"/>
      <c r="C59" s="472"/>
      <c r="D59" s="473"/>
      <c r="E59" s="473"/>
      <c r="F59" s="473"/>
      <c r="G59" s="549"/>
    </row>
    <row r="60" spans="2:7" ht="17.25">
      <c r="B60" s="655" t="s">
        <v>7</v>
      </c>
      <c r="C60" s="435" t="s">
        <v>860</v>
      </c>
      <c r="D60" s="473" t="s">
        <v>861</v>
      </c>
      <c r="E60" s="473"/>
      <c r="F60" s="473"/>
      <c r="G60" s="549">
        <v>2000</v>
      </c>
    </row>
    <row r="61" spans="2:7" ht="17.25">
      <c r="B61" s="656"/>
      <c r="C61" s="435" t="s">
        <v>862</v>
      </c>
      <c r="D61" s="473" t="s">
        <v>863</v>
      </c>
      <c r="E61" s="473"/>
      <c r="F61" s="473"/>
      <c r="G61" s="549">
        <v>2000</v>
      </c>
    </row>
    <row r="62" spans="2:7" ht="17.25">
      <c r="B62" s="656"/>
      <c r="C62" s="435" t="s">
        <v>864</v>
      </c>
      <c r="D62" s="473" t="s">
        <v>861</v>
      </c>
      <c r="E62" s="473"/>
      <c r="F62" s="473"/>
      <c r="G62" s="549">
        <v>2000</v>
      </c>
    </row>
    <row r="63" spans="2:7" ht="17.25">
      <c r="B63" s="656"/>
      <c r="C63" s="472"/>
      <c r="D63" s="473"/>
      <c r="E63" s="473"/>
      <c r="F63" s="473"/>
      <c r="G63" s="549"/>
    </row>
    <row r="64" spans="2:7" ht="17.649999999999999" thickBot="1">
      <c r="B64" s="657"/>
      <c r="C64" s="437"/>
      <c r="D64" s="438"/>
      <c r="E64" s="474"/>
      <c r="F64" s="475"/>
      <c r="G64" s="559"/>
    </row>
    <row r="65" spans="2:7" ht="17.649999999999999" thickBot="1">
      <c r="B65" s="476"/>
      <c r="C65" s="477"/>
      <c r="D65" s="477"/>
      <c r="E65" s="478"/>
      <c r="F65" s="479"/>
      <c r="G65" s="560"/>
    </row>
    <row r="66" spans="2:7" ht="18" thickBot="1">
      <c r="B66" s="658" t="s">
        <v>865</v>
      </c>
      <c r="C66" s="659"/>
      <c r="D66" s="480" t="s">
        <v>866</v>
      </c>
      <c r="E66" s="481" t="s">
        <v>867</v>
      </c>
      <c r="F66" s="481"/>
      <c r="G66" s="556"/>
    </row>
    <row r="67" spans="2:7" ht="17.25">
      <c r="B67" s="660" t="s">
        <v>7</v>
      </c>
      <c r="C67" s="443" t="s">
        <v>868</v>
      </c>
      <c r="D67" s="444"/>
      <c r="E67" s="458"/>
      <c r="F67" s="458"/>
      <c r="G67" s="552">
        <v>1494.07</v>
      </c>
    </row>
    <row r="68" spans="2:7" ht="17.25">
      <c r="B68" s="661"/>
      <c r="C68" s="432" t="s">
        <v>869</v>
      </c>
      <c r="D68" s="433"/>
      <c r="E68" s="482"/>
      <c r="F68" s="482"/>
      <c r="G68" s="543">
        <v>920.36</v>
      </c>
    </row>
    <row r="69" spans="2:7" ht="17.649999999999999" thickBot="1">
      <c r="B69" s="662"/>
      <c r="C69" s="437" t="s">
        <v>870</v>
      </c>
      <c r="D69" s="438"/>
      <c r="E69" s="462"/>
      <c r="F69" s="483"/>
      <c r="G69" s="545">
        <v>799</v>
      </c>
    </row>
    <row r="70" spans="2:7" ht="17.649999999999999" thickBot="1">
      <c r="B70" s="477"/>
      <c r="C70" s="477"/>
      <c r="D70" s="477"/>
      <c r="E70" s="477"/>
      <c r="F70" s="477"/>
      <c r="G70" s="539"/>
    </row>
    <row r="71" spans="2:7" ht="18" thickBot="1">
      <c r="B71" s="638" t="s">
        <v>9</v>
      </c>
      <c r="C71" s="639"/>
      <c r="D71" s="484" t="s">
        <v>871</v>
      </c>
      <c r="E71" s="485" t="s">
        <v>872</v>
      </c>
      <c r="F71" s="485"/>
      <c r="G71" s="556"/>
    </row>
    <row r="72" spans="2:7" ht="17.25">
      <c r="B72" s="665" t="s">
        <v>3</v>
      </c>
      <c r="C72" s="486" t="s">
        <v>873</v>
      </c>
      <c r="D72" s="482" t="s">
        <v>874</v>
      </c>
      <c r="E72" s="482" t="s">
        <v>875</v>
      </c>
      <c r="F72" s="482"/>
      <c r="G72" s="561">
        <v>450</v>
      </c>
    </row>
    <row r="73" spans="2:7" ht="17.25">
      <c r="B73" s="666"/>
      <c r="C73" s="487" t="s">
        <v>876</v>
      </c>
      <c r="D73" s="460" t="s">
        <v>877</v>
      </c>
      <c r="E73" s="460" t="s">
        <v>878</v>
      </c>
      <c r="F73" s="488"/>
      <c r="G73" s="562">
        <v>875</v>
      </c>
    </row>
    <row r="74" spans="2:7" ht="17.25">
      <c r="B74" s="666"/>
      <c r="C74" s="487" t="s">
        <v>879</v>
      </c>
      <c r="D74" s="460" t="s">
        <v>880</v>
      </c>
      <c r="E74" s="460" t="s">
        <v>878</v>
      </c>
      <c r="F74" s="488"/>
      <c r="G74" s="562">
        <v>940</v>
      </c>
    </row>
    <row r="75" spans="2:7" ht="17.25">
      <c r="B75" s="666"/>
      <c r="C75" s="489" t="s">
        <v>881</v>
      </c>
      <c r="D75" s="488" t="s">
        <v>882</v>
      </c>
      <c r="E75" s="488" t="s">
        <v>883</v>
      </c>
      <c r="F75" s="488"/>
      <c r="G75" s="563">
        <v>1750</v>
      </c>
    </row>
    <row r="76" spans="2:7" ht="17.25">
      <c r="B76" s="666"/>
      <c r="C76" s="489" t="s">
        <v>884</v>
      </c>
      <c r="D76" s="488" t="s">
        <v>885</v>
      </c>
      <c r="E76" s="488" t="s">
        <v>883</v>
      </c>
      <c r="F76" s="488"/>
      <c r="G76" s="563">
        <v>2386.25</v>
      </c>
    </row>
    <row r="77" spans="2:7" ht="17.649999999999999" thickBot="1">
      <c r="B77" s="666"/>
      <c r="C77" s="489"/>
      <c r="D77" s="488" t="s">
        <v>981</v>
      </c>
      <c r="E77" s="488" t="s">
        <v>883</v>
      </c>
      <c r="F77" s="488"/>
      <c r="G77" s="563">
        <v>5999</v>
      </c>
    </row>
    <row r="78" spans="2:7" ht="17.25">
      <c r="B78" s="667" t="s">
        <v>7</v>
      </c>
      <c r="C78" s="490" t="s">
        <v>567</v>
      </c>
      <c r="D78" s="444" t="s">
        <v>417</v>
      </c>
      <c r="E78" s="444" t="s">
        <v>886</v>
      </c>
      <c r="F78" s="444" t="s">
        <v>887</v>
      </c>
      <c r="G78" s="552">
        <v>1050</v>
      </c>
    </row>
    <row r="79" spans="2:7" ht="17.25">
      <c r="B79" s="668"/>
      <c r="C79" s="491" t="s">
        <v>568</v>
      </c>
      <c r="D79" s="436" t="s">
        <v>419</v>
      </c>
      <c r="E79" s="436" t="s">
        <v>888</v>
      </c>
      <c r="F79" s="436" t="s">
        <v>889</v>
      </c>
      <c r="G79" s="544">
        <v>1395</v>
      </c>
    </row>
    <row r="80" spans="2:7" ht="17.25">
      <c r="B80" s="668"/>
      <c r="C80" s="491" t="s">
        <v>890</v>
      </c>
      <c r="D80" s="449"/>
      <c r="E80" s="449"/>
      <c r="F80" s="449"/>
      <c r="G80" s="564"/>
    </row>
    <row r="81" spans="2:7" ht="18">
      <c r="B81" s="668"/>
      <c r="C81" s="491" t="s">
        <v>891</v>
      </c>
      <c r="D81" s="492" t="s">
        <v>892</v>
      </c>
      <c r="E81" s="449"/>
      <c r="F81" s="449"/>
      <c r="G81" s="564">
        <v>1977.5</v>
      </c>
    </row>
    <row r="82" spans="2:7" ht="17.25">
      <c r="B82" s="668"/>
      <c r="C82" s="493" t="s">
        <v>569</v>
      </c>
      <c r="D82" s="449" t="s">
        <v>893</v>
      </c>
      <c r="E82" s="449" t="s">
        <v>571</v>
      </c>
      <c r="F82" s="449" t="s">
        <v>894</v>
      </c>
      <c r="G82" s="564">
        <v>340</v>
      </c>
    </row>
    <row r="83" spans="2:7" ht="17.649999999999999" thickBot="1">
      <c r="B83" s="669"/>
      <c r="C83" s="437"/>
      <c r="D83" s="438"/>
      <c r="E83" s="438"/>
      <c r="F83" s="438"/>
      <c r="G83" s="545"/>
    </row>
    <row r="84" spans="2:7" ht="17.649999999999999" thickBot="1">
      <c r="B84" s="477"/>
      <c r="C84" s="477"/>
      <c r="D84" s="477"/>
      <c r="E84" s="477"/>
      <c r="F84" s="477"/>
      <c r="G84" s="539"/>
    </row>
    <row r="85" spans="2:7" ht="17.649999999999999">
      <c r="B85" s="670" t="s">
        <v>895</v>
      </c>
      <c r="C85" s="671"/>
      <c r="D85" s="494" t="s">
        <v>896</v>
      </c>
      <c r="E85" s="494" t="s">
        <v>897</v>
      </c>
      <c r="F85" s="494"/>
      <c r="G85" s="552"/>
    </row>
    <row r="86" spans="2:7" ht="17.25">
      <c r="B86" s="672" t="s">
        <v>3</v>
      </c>
      <c r="C86" s="495" t="s">
        <v>898</v>
      </c>
      <c r="D86" s="495" t="s">
        <v>899</v>
      </c>
      <c r="E86" s="495" t="s">
        <v>900</v>
      </c>
      <c r="F86" s="495"/>
      <c r="G86" s="549">
        <v>1195</v>
      </c>
    </row>
    <row r="87" spans="2:7" ht="17.25">
      <c r="B87" s="672"/>
      <c r="C87" s="495" t="s">
        <v>901</v>
      </c>
      <c r="D87" s="495" t="s">
        <v>902</v>
      </c>
      <c r="E87" s="495" t="s">
        <v>900</v>
      </c>
      <c r="F87" s="495"/>
      <c r="G87" s="549">
        <v>1490</v>
      </c>
    </row>
    <row r="88" spans="2:7" ht="17.649999999999999" thickBot="1">
      <c r="B88" s="673"/>
      <c r="C88" s="496"/>
      <c r="D88" s="496"/>
      <c r="E88" s="496"/>
      <c r="F88" s="496"/>
      <c r="G88" s="559"/>
    </row>
    <row r="89" spans="2:7" ht="17.25">
      <c r="B89" s="674" t="s">
        <v>7</v>
      </c>
      <c r="C89" s="497" t="s">
        <v>903</v>
      </c>
      <c r="D89" s="497" t="s">
        <v>904</v>
      </c>
      <c r="E89" s="497" t="s">
        <v>905</v>
      </c>
      <c r="F89" s="497"/>
      <c r="G89" s="550">
        <v>1125</v>
      </c>
    </row>
    <row r="90" spans="2:7" ht="17.25">
      <c r="B90" s="672"/>
      <c r="C90" s="495" t="s">
        <v>906</v>
      </c>
      <c r="D90" s="495" t="s">
        <v>907</v>
      </c>
      <c r="E90" s="495" t="s">
        <v>908</v>
      </c>
      <c r="F90" s="495"/>
      <c r="G90" s="549">
        <v>1425</v>
      </c>
    </row>
    <row r="91" spans="2:7" ht="17.649999999999999" thickBot="1">
      <c r="B91" s="673"/>
      <c r="C91" s="454"/>
      <c r="D91" s="454"/>
      <c r="E91" s="454"/>
      <c r="F91" s="454"/>
      <c r="G91" s="545"/>
    </row>
    <row r="92" spans="2:7" ht="17.649999999999999" thickBot="1">
      <c r="B92" s="282"/>
      <c r="C92" s="282"/>
      <c r="D92" s="282"/>
      <c r="E92" s="282"/>
      <c r="F92" s="282"/>
      <c r="G92" s="539"/>
    </row>
    <row r="93" spans="2:7" ht="18" thickBot="1">
      <c r="B93" s="675" t="s">
        <v>909</v>
      </c>
      <c r="C93" s="676"/>
      <c r="D93" s="498" t="s">
        <v>910</v>
      </c>
      <c r="E93" s="499" t="s">
        <v>68</v>
      </c>
      <c r="F93" s="500"/>
      <c r="G93" s="565"/>
    </row>
    <row r="94" spans="2:7" ht="17.25">
      <c r="B94" s="677"/>
      <c r="C94" s="501" t="s">
        <v>911</v>
      </c>
      <c r="D94" s="501" t="s">
        <v>912</v>
      </c>
      <c r="E94" s="502" t="s">
        <v>913</v>
      </c>
      <c r="F94" s="503"/>
      <c r="G94" s="566">
        <v>2200</v>
      </c>
    </row>
    <row r="95" spans="2:7" ht="17.25">
      <c r="B95" s="677"/>
      <c r="C95" s="504" t="s">
        <v>914</v>
      </c>
      <c r="D95" s="505" t="s">
        <v>915</v>
      </c>
      <c r="E95" s="488" t="s">
        <v>916</v>
      </c>
      <c r="F95" s="503"/>
      <c r="G95" s="567">
        <v>1250</v>
      </c>
    </row>
    <row r="96" spans="2:7" ht="17.25">
      <c r="B96" s="677"/>
      <c r="C96" s="504" t="s">
        <v>917</v>
      </c>
      <c r="D96" s="505" t="s">
        <v>918</v>
      </c>
      <c r="E96" s="488" t="s">
        <v>919</v>
      </c>
      <c r="F96" s="505"/>
      <c r="G96" s="567">
        <v>1250</v>
      </c>
    </row>
    <row r="97" spans="2:7" ht="17.25">
      <c r="B97" s="677"/>
      <c r="C97" s="504" t="s">
        <v>920</v>
      </c>
      <c r="D97" s="505" t="s">
        <v>921</v>
      </c>
      <c r="E97" s="488" t="s">
        <v>916</v>
      </c>
      <c r="F97" s="505"/>
      <c r="G97" s="567">
        <v>990</v>
      </c>
    </row>
    <row r="98" spans="2:7" ht="17.649999999999999" thickBot="1">
      <c r="B98" s="678"/>
      <c r="C98" s="506" t="s">
        <v>922</v>
      </c>
      <c r="D98" s="507" t="s">
        <v>923</v>
      </c>
      <c r="E98" s="462" t="s">
        <v>919</v>
      </c>
      <c r="F98" s="507"/>
      <c r="G98" s="568">
        <v>990</v>
      </c>
    </row>
    <row r="99" spans="2:7" ht="17.25">
      <c r="B99" s="679" t="s">
        <v>7</v>
      </c>
      <c r="C99" s="501" t="s">
        <v>924</v>
      </c>
      <c r="D99" s="508" t="s">
        <v>925</v>
      </c>
      <c r="E99" s="509"/>
      <c r="F99" s="509"/>
      <c r="G99" s="566">
        <v>1370</v>
      </c>
    </row>
    <row r="100" spans="2:7" ht="17.25">
      <c r="B100" s="677"/>
      <c r="C100" s="504" t="s">
        <v>926</v>
      </c>
      <c r="D100" s="505" t="s">
        <v>927</v>
      </c>
      <c r="E100" s="505"/>
      <c r="F100" s="505"/>
      <c r="G100" s="567">
        <v>1160</v>
      </c>
    </row>
    <row r="101" spans="2:7" ht="17.25">
      <c r="B101" s="677"/>
      <c r="C101" s="504" t="s">
        <v>928</v>
      </c>
      <c r="D101" s="505" t="s">
        <v>929</v>
      </c>
      <c r="E101" s="505"/>
      <c r="F101" s="505"/>
      <c r="G101" s="567">
        <v>790</v>
      </c>
    </row>
    <row r="102" spans="2:7" ht="17.649999999999999" thickBot="1">
      <c r="B102" s="678"/>
      <c r="C102" s="506" t="s">
        <v>930</v>
      </c>
      <c r="D102" s="507" t="s">
        <v>931</v>
      </c>
      <c r="E102" s="507"/>
      <c r="F102" s="507"/>
      <c r="G102" s="568">
        <v>710</v>
      </c>
    </row>
    <row r="103" spans="2:7" ht="17.649999999999999" thickBot="1">
      <c r="B103" s="510"/>
      <c r="C103" s="511"/>
      <c r="D103" s="511"/>
      <c r="E103" s="511"/>
      <c r="F103" s="511"/>
      <c r="G103" s="569"/>
    </row>
    <row r="104" spans="2:7" ht="18" thickBot="1">
      <c r="B104" s="680" t="s">
        <v>932</v>
      </c>
      <c r="C104" s="681"/>
      <c r="D104" s="512" t="s">
        <v>796</v>
      </c>
      <c r="E104" s="513" t="s">
        <v>797</v>
      </c>
      <c r="F104" s="500"/>
      <c r="G104" s="570"/>
    </row>
    <row r="105" spans="2:7" ht="17.25">
      <c r="B105" s="682"/>
      <c r="C105" s="514" t="s">
        <v>933</v>
      </c>
      <c r="D105" s="515" t="s">
        <v>934</v>
      </c>
      <c r="E105" s="515"/>
      <c r="F105" s="515"/>
      <c r="G105" s="571">
        <v>1100</v>
      </c>
    </row>
    <row r="106" spans="2:7" ht="17.649999999999999" thickBot="1">
      <c r="B106" s="683"/>
      <c r="C106" s="516"/>
      <c r="D106" s="517"/>
      <c r="E106" s="517"/>
      <c r="F106" s="517"/>
      <c r="G106" s="568"/>
    </row>
    <row r="107" spans="2:7" ht="17.25">
      <c r="B107" s="684" t="s">
        <v>7</v>
      </c>
      <c r="C107" s="518" t="s">
        <v>935</v>
      </c>
      <c r="D107" s="519" t="s">
        <v>936</v>
      </c>
      <c r="E107" s="520"/>
      <c r="F107" s="520"/>
      <c r="G107" s="566">
        <v>1500</v>
      </c>
    </row>
    <row r="108" spans="2:7" ht="17.649999999999999" thickBot="1">
      <c r="B108" s="683"/>
      <c r="C108" s="516"/>
      <c r="D108" s="517"/>
      <c r="E108" s="517"/>
      <c r="F108" s="517"/>
      <c r="G108" s="568"/>
    </row>
    <row r="109" spans="2:7" ht="17.649999999999999" thickBot="1">
      <c r="B109" s="510"/>
      <c r="C109" s="511"/>
      <c r="D109" s="511"/>
      <c r="E109" s="511"/>
      <c r="F109" s="511"/>
      <c r="G109" s="569"/>
    </row>
    <row r="110" spans="2:7" ht="18" thickBot="1">
      <c r="B110" s="663" t="s">
        <v>12</v>
      </c>
      <c r="C110" s="664"/>
      <c r="D110" s="521" t="s">
        <v>937</v>
      </c>
      <c r="E110" s="521" t="s">
        <v>665</v>
      </c>
      <c r="F110" s="522"/>
      <c r="G110" s="565"/>
    </row>
    <row r="111" spans="2:7" ht="17.25" customHeight="1">
      <c r="B111" s="690" t="s">
        <v>3</v>
      </c>
      <c r="C111" s="443" t="s">
        <v>938</v>
      </c>
      <c r="D111" s="444" t="s">
        <v>939</v>
      </c>
      <c r="E111" s="444" t="s">
        <v>940</v>
      </c>
      <c r="F111" s="444"/>
      <c r="G111" s="552">
        <v>1160</v>
      </c>
    </row>
    <row r="112" spans="2:7" ht="17.25">
      <c r="B112" s="691"/>
      <c r="C112" s="435" t="s">
        <v>941</v>
      </c>
      <c r="D112" s="436" t="s">
        <v>942</v>
      </c>
      <c r="E112" s="436" t="s">
        <v>943</v>
      </c>
      <c r="F112" s="436"/>
      <c r="G112" s="544">
        <v>2195</v>
      </c>
    </row>
    <row r="113" spans="2:7" ht="17.649999999999999">
      <c r="B113" s="691"/>
      <c r="C113" s="523" t="s">
        <v>944</v>
      </c>
      <c r="D113" s="524" t="s">
        <v>945</v>
      </c>
      <c r="E113" s="524" t="s">
        <v>946</v>
      </c>
      <c r="F113" s="524"/>
      <c r="G113" s="572">
        <v>1785</v>
      </c>
    </row>
    <row r="114" spans="2:7" ht="17.649999999999999" thickBot="1">
      <c r="B114" s="691"/>
      <c r="C114" s="437" t="s">
        <v>947</v>
      </c>
      <c r="D114" s="438" t="s">
        <v>942</v>
      </c>
      <c r="E114" s="438" t="s">
        <v>946</v>
      </c>
      <c r="F114" s="438"/>
      <c r="G114" s="545">
        <v>1732</v>
      </c>
    </row>
    <row r="115" spans="2:7" ht="17.649999999999999" thickBot="1">
      <c r="B115" s="692"/>
      <c r="C115" s="575" t="s">
        <v>982</v>
      </c>
      <c r="D115" s="576" t="s">
        <v>983</v>
      </c>
      <c r="E115" s="576"/>
      <c r="F115" s="576"/>
      <c r="G115" s="577">
        <v>5999</v>
      </c>
    </row>
    <row r="116" spans="2:7" ht="17.25">
      <c r="B116" s="693" t="s">
        <v>7</v>
      </c>
      <c r="C116" s="444" t="s">
        <v>948</v>
      </c>
      <c r="D116" s="444" t="s">
        <v>949</v>
      </c>
      <c r="E116" s="444"/>
      <c r="F116" s="444"/>
      <c r="G116" s="552">
        <v>1350</v>
      </c>
    </row>
    <row r="117" spans="2:7" ht="17.649999999999999" thickBot="1">
      <c r="B117" s="694"/>
      <c r="C117" s="438" t="s">
        <v>950</v>
      </c>
      <c r="D117" s="438" t="s">
        <v>951</v>
      </c>
      <c r="E117" s="438"/>
      <c r="F117" s="438"/>
      <c r="G117" s="573">
        <v>800</v>
      </c>
    </row>
    <row r="118" spans="2:7" ht="17.649999999999999" thickBot="1">
      <c r="B118" s="477"/>
      <c r="C118" s="477"/>
      <c r="D118" s="477"/>
      <c r="E118" s="477"/>
      <c r="F118" s="477"/>
      <c r="G118" s="539"/>
    </row>
    <row r="119" spans="2:7" ht="18" thickBot="1">
      <c r="B119" s="695" t="s">
        <v>952</v>
      </c>
      <c r="C119" s="696"/>
      <c r="D119" s="526" t="s">
        <v>422</v>
      </c>
      <c r="E119" s="526" t="s">
        <v>423</v>
      </c>
      <c r="F119" s="525"/>
      <c r="G119" s="565"/>
    </row>
    <row r="120" spans="2:7" ht="17.25">
      <c r="B120" s="697" t="s">
        <v>3</v>
      </c>
      <c r="C120" s="470" t="s">
        <v>953</v>
      </c>
      <c r="D120" s="470" t="s">
        <v>954</v>
      </c>
      <c r="E120" s="470" t="s">
        <v>955</v>
      </c>
      <c r="F120" s="527"/>
      <c r="G120" s="592" t="s">
        <v>956</v>
      </c>
    </row>
    <row r="121" spans="2:7" ht="17.649999999999999" thickBot="1">
      <c r="B121" s="698"/>
      <c r="C121" s="437"/>
      <c r="D121" s="438"/>
      <c r="E121" s="438"/>
      <c r="F121" s="438"/>
      <c r="G121" s="593"/>
    </row>
    <row r="122" spans="2:7" ht="18">
      <c r="B122" s="699" t="s">
        <v>7</v>
      </c>
      <c r="C122" s="528" t="s">
        <v>957</v>
      </c>
      <c r="D122" s="528" t="s">
        <v>958</v>
      </c>
      <c r="E122" s="444"/>
      <c r="F122" s="444"/>
      <c r="G122" s="594" t="s">
        <v>959</v>
      </c>
    </row>
    <row r="123" spans="2:7" ht="18">
      <c r="B123" s="700"/>
      <c r="C123" s="495" t="s">
        <v>960</v>
      </c>
      <c r="D123" s="495" t="s">
        <v>961</v>
      </c>
      <c r="E123" s="436"/>
      <c r="F123" s="436"/>
      <c r="G123" s="594" t="s">
        <v>962</v>
      </c>
    </row>
    <row r="124" spans="2:7" ht="18">
      <c r="B124" s="700"/>
      <c r="C124" s="495" t="s">
        <v>963</v>
      </c>
      <c r="D124" s="495" t="s">
        <v>964</v>
      </c>
      <c r="E124" s="436"/>
      <c r="F124" s="436"/>
      <c r="G124" s="594" t="s">
        <v>965</v>
      </c>
    </row>
    <row r="125" spans="2:7" ht="18.399999999999999" thickBot="1">
      <c r="B125" s="701"/>
      <c r="C125" s="496" t="s">
        <v>966</v>
      </c>
      <c r="D125" s="496" t="s">
        <v>967</v>
      </c>
      <c r="E125" s="438"/>
      <c r="F125" s="438"/>
      <c r="G125" s="594" t="s">
        <v>968</v>
      </c>
    </row>
    <row r="126" spans="2:7" ht="17.649999999999999" thickBot="1">
      <c r="B126" s="477"/>
      <c r="C126" s="477"/>
      <c r="D126" s="477"/>
      <c r="E126" s="477"/>
      <c r="F126" s="477"/>
      <c r="G126" s="539"/>
    </row>
    <row r="127" spans="2:7" ht="18" thickBot="1">
      <c r="B127" s="702" t="s">
        <v>969</v>
      </c>
      <c r="C127" s="703"/>
      <c r="D127" s="529"/>
      <c r="E127" s="530" t="s">
        <v>970</v>
      </c>
      <c r="F127" s="531" t="s">
        <v>971</v>
      </c>
      <c r="G127" s="558"/>
    </row>
    <row r="128" spans="2:7" ht="18" thickBot="1">
      <c r="B128" s="685" t="s">
        <v>3</v>
      </c>
      <c r="C128" s="532"/>
      <c r="D128" s="473" t="s">
        <v>863</v>
      </c>
      <c r="E128" s="533"/>
      <c r="F128" s="534"/>
      <c r="G128" s="558"/>
    </row>
    <row r="129" spans="2:7" ht="17.25">
      <c r="B129" s="686"/>
      <c r="C129" s="469" t="s">
        <v>972</v>
      </c>
      <c r="D129" s="471" t="s">
        <v>973</v>
      </c>
      <c r="E129" s="471"/>
      <c r="F129" s="535"/>
      <c r="G129" s="547">
        <v>645</v>
      </c>
    </row>
    <row r="130" spans="2:7" ht="17.649999999999999" thickBot="1">
      <c r="B130" s="687"/>
      <c r="C130" s="536" t="s">
        <v>974</v>
      </c>
      <c r="D130" s="536" t="s">
        <v>975</v>
      </c>
      <c r="E130" s="537"/>
      <c r="F130" s="538"/>
      <c r="G130" s="559">
        <v>1210</v>
      </c>
    </row>
    <row r="131" spans="2:7" ht="17.649999999999999" thickBot="1">
      <c r="B131" s="307"/>
      <c r="C131" s="307"/>
      <c r="D131" s="307"/>
      <c r="E131" s="307"/>
      <c r="F131" s="307"/>
      <c r="G131" s="539"/>
    </row>
    <row r="132" spans="2:7" ht="17.649999999999999">
      <c r="B132" s="688" t="s">
        <v>976</v>
      </c>
      <c r="C132" s="689"/>
      <c r="D132" s="599" t="s">
        <v>977</v>
      </c>
      <c r="E132" s="599" t="s">
        <v>978</v>
      </c>
      <c r="F132" s="599" t="s">
        <v>979</v>
      </c>
      <c r="G132" s="595"/>
    </row>
    <row r="133" spans="2:7" ht="17.649999999999999">
      <c r="B133" s="598"/>
      <c r="C133" s="473" t="s">
        <v>1004</v>
      </c>
      <c r="D133" s="590" t="s">
        <v>1007</v>
      </c>
      <c r="E133" s="473" t="s">
        <v>980</v>
      </c>
      <c r="F133" s="473"/>
      <c r="G133" s="549">
        <v>879</v>
      </c>
    </row>
    <row r="134" spans="2:7" ht="17.649999999999999">
      <c r="B134" s="598"/>
      <c r="C134" s="436" t="s">
        <v>1005</v>
      </c>
      <c r="D134" s="591" t="s">
        <v>1010</v>
      </c>
      <c r="E134" s="473" t="s">
        <v>7</v>
      </c>
      <c r="F134" s="589"/>
      <c r="G134" s="549">
        <v>999</v>
      </c>
    </row>
    <row r="135" spans="2:7" ht="17.649999999999999">
      <c r="B135" s="598"/>
      <c r="C135" s="473" t="s">
        <v>1006</v>
      </c>
      <c r="D135" s="590" t="s">
        <v>1008</v>
      </c>
      <c r="E135" s="473" t="s">
        <v>980</v>
      </c>
      <c r="F135" s="473"/>
      <c r="G135" s="549">
        <v>2200</v>
      </c>
    </row>
    <row r="136" spans="2:7" ht="17.649999999999999">
      <c r="B136" s="598"/>
      <c r="C136" s="436" t="s">
        <v>1006</v>
      </c>
      <c r="D136" s="590" t="s">
        <v>1009</v>
      </c>
      <c r="E136" s="473" t="s">
        <v>7</v>
      </c>
      <c r="F136" s="589"/>
      <c r="G136" s="549">
        <v>1999</v>
      </c>
    </row>
    <row r="137" spans="2:7" ht="17.25">
      <c r="B137" s="596"/>
      <c r="C137" s="473"/>
      <c r="D137" s="473"/>
      <c r="E137" s="473"/>
      <c r="F137" s="473"/>
      <c r="G137" s="549"/>
    </row>
    <row r="138" spans="2:7" ht="17.25">
      <c r="B138" s="596"/>
      <c r="C138" s="436"/>
      <c r="D138" s="436"/>
      <c r="E138" s="473"/>
      <c r="F138" s="589"/>
      <c r="G138" s="549"/>
    </row>
    <row r="139" spans="2:7" ht="17.25">
      <c r="B139" s="596"/>
      <c r="C139" s="473"/>
      <c r="D139" s="473"/>
      <c r="E139" s="473"/>
      <c r="F139" s="473"/>
      <c r="G139" s="549"/>
    </row>
    <row r="140" spans="2:7" ht="17.25">
      <c r="B140" s="596"/>
      <c r="C140" s="436"/>
      <c r="D140" s="436"/>
      <c r="E140" s="473"/>
      <c r="F140" s="589"/>
      <c r="G140" s="549"/>
    </row>
    <row r="141" spans="2:7" ht="17.25">
      <c r="B141" s="596"/>
      <c r="C141" s="473"/>
      <c r="D141" s="473"/>
      <c r="E141" s="473"/>
      <c r="F141" s="473"/>
      <c r="G141" s="549"/>
    </row>
    <row r="142" spans="2:7" ht="17.25">
      <c r="B142" s="596"/>
      <c r="C142" s="436"/>
      <c r="D142" s="436"/>
      <c r="E142" s="473"/>
      <c r="F142" s="589"/>
      <c r="G142" s="549"/>
    </row>
    <row r="143" spans="2:7" ht="17.25">
      <c r="B143" s="596"/>
      <c r="C143" s="473"/>
      <c r="D143" s="473"/>
      <c r="E143" s="473"/>
      <c r="F143" s="473"/>
      <c r="G143" s="549"/>
    </row>
    <row r="144" spans="2:7" ht="17.25">
      <c r="B144" s="596"/>
      <c r="C144" s="436"/>
      <c r="D144" s="436"/>
      <c r="E144" s="473"/>
      <c r="F144" s="589"/>
      <c r="G144" s="549"/>
    </row>
    <row r="145" spans="2:7" ht="17.25">
      <c r="B145" s="596"/>
      <c r="C145" s="473"/>
      <c r="D145" s="473"/>
      <c r="E145" s="473"/>
      <c r="F145" s="473"/>
      <c r="G145" s="549"/>
    </row>
    <row r="146" spans="2:7" ht="17.25">
      <c r="B146" s="596"/>
      <c r="C146" s="436"/>
      <c r="D146" s="436"/>
      <c r="E146" s="473"/>
      <c r="F146" s="589"/>
      <c r="G146" s="549"/>
    </row>
    <row r="147" spans="2:7" ht="17.649999999999999" thickBot="1">
      <c r="B147" s="597"/>
      <c r="C147" s="474"/>
      <c r="D147" s="474"/>
      <c r="E147" s="474"/>
      <c r="F147" s="474"/>
      <c r="G147" s="559"/>
    </row>
  </sheetData>
  <mergeCells count="38">
    <mergeCell ref="B128:B130"/>
    <mergeCell ref="B132:C132"/>
    <mergeCell ref="B111:B115"/>
    <mergeCell ref="B116:B117"/>
    <mergeCell ref="B119:C119"/>
    <mergeCell ref="B120:B121"/>
    <mergeCell ref="B122:B125"/>
    <mergeCell ref="B127:C127"/>
    <mergeCell ref="B110:C110"/>
    <mergeCell ref="B72:B77"/>
    <mergeCell ref="B78:B83"/>
    <mergeCell ref="B85:C85"/>
    <mergeCell ref="B86:B88"/>
    <mergeCell ref="B89:B91"/>
    <mergeCell ref="B93:C93"/>
    <mergeCell ref="B94:B98"/>
    <mergeCell ref="B99:B102"/>
    <mergeCell ref="B104:C104"/>
    <mergeCell ref="B105:B106"/>
    <mergeCell ref="B107:B108"/>
    <mergeCell ref="B71:C71"/>
    <mergeCell ref="B24:B38"/>
    <mergeCell ref="B40:C40"/>
    <mergeCell ref="B41:B43"/>
    <mergeCell ref="B45:C45"/>
    <mergeCell ref="B46:B48"/>
    <mergeCell ref="B49:B50"/>
    <mergeCell ref="B52:C52"/>
    <mergeCell ref="B53:B59"/>
    <mergeCell ref="B60:B64"/>
    <mergeCell ref="B66:C66"/>
    <mergeCell ref="B67:B69"/>
    <mergeCell ref="B12:B23"/>
    <mergeCell ref="C2:E2"/>
    <mergeCell ref="B5:C5"/>
    <mergeCell ref="B6:C6"/>
    <mergeCell ref="B7:B9"/>
    <mergeCell ref="B11:C11"/>
  </mergeCells>
  <phoneticPr fontId="6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9C77F-D96B-4685-952C-9066C5EE5387}">
  <sheetPr>
    <tabColor rgb="FF92D050"/>
  </sheetPr>
  <dimension ref="B1:K7"/>
  <sheetViews>
    <sheetView workbookViewId="0">
      <selection activeCell="D17" sqref="D17"/>
    </sheetView>
  </sheetViews>
  <sheetFormatPr defaultRowHeight="14.25"/>
  <cols>
    <col min="11" max="11" width="25.19921875" customWidth="1"/>
  </cols>
  <sheetData>
    <row r="1" spans="2:11" ht="18">
      <c r="B1" s="705" t="s">
        <v>985</v>
      </c>
      <c r="C1" s="705"/>
      <c r="D1" s="705"/>
      <c r="E1" s="705"/>
      <c r="F1" s="705"/>
      <c r="G1" s="705"/>
      <c r="H1" s="705"/>
      <c r="I1" s="705"/>
      <c r="J1" s="705"/>
      <c r="K1" s="705"/>
    </row>
    <row r="2" spans="2:11">
      <c r="B2" s="6"/>
      <c r="C2" s="6"/>
      <c r="D2" s="6"/>
      <c r="E2" s="6"/>
      <c r="F2" s="6"/>
      <c r="G2" s="6"/>
      <c r="H2" s="6"/>
      <c r="I2" s="6"/>
      <c r="J2" s="6"/>
      <c r="K2" s="6"/>
    </row>
    <row r="3" spans="2:11">
      <c r="B3" s="704" t="s">
        <v>984</v>
      </c>
      <c r="C3" s="704"/>
      <c r="D3" s="704"/>
      <c r="E3" s="704"/>
      <c r="F3" s="704"/>
      <c r="G3" s="704"/>
      <c r="H3" s="704"/>
      <c r="I3" s="704"/>
      <c r="J3" s="704"/>
      <c r="K3" s="704"/>
    </row>
    <row r="4" spans="2:11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>
      <c r="B5" s="704" t="s">
        <v>986</v>
      </c>
      <c r="C5" s="704"/>
      <c r="D5" s="704"/>
      <c r="E5" s="704"/>
      <c r="F5" s="704"/>
      <c r="G5" s="704"/>
      <c r="H5" s="704"/>
      <c r="I5" s="704"/>
      <c r="J5" s="704"/>
      <c r="K5" s="704"/>
    </row>
    <row r="6" spans="2:11">
      <c r="B6" s="6"/>
      <c r="C6" s="6"/>
      <c r="D6" s="6"/>
      <c r="E6" s="6"/>
      <c r="F6" s="6"/>
      <c r="G6" s="6"/>
      <c r="H6" s="6"/>
      <c r="I6" s="6"/>
      <c r="J6" s="6"/>
      <c r="K6" s="6"/>
    </row>
    <row r="7" spans="2:11">
      <c r="B7" s="578" t="s">
        <v>1011</v>
      </c>
      <c r="C7" s="6"/>
      <c r="D7" s="6"/>
      <c r="E7" s="6"/>
      <c r="F7" s="6"/>
      <c r="G7" s="6"/>
      <c r="H7" s="6"/>
      <c r="I7" s="6"/>
      <c r="J7" s="6"/>
      <c r="K7" s="6"/>
    </row>
  </sheetData>
  <mergeCells count="3">
    <mergeCell ref="B3:K3"/>
    <mergeCell ref="B5:K5"/>
    <mergeCell ref="B1:K1"/>
  </mergeCells>
  <hyperlinks>
    <hyperlink ref="B7" r:id="rId1" display="FIM National MotoAmerica Eligible Parts for Competition List " xr:uid="{66D21770-CFCC-441C-A2EE-97D06DED249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2">
    <tabColor rgb="FFFF0000"/>
  </sheetPr>
  <dimension ref="A1:K13"/>
  <sheetViews>
    <sheetView workbookViewId="0">
      <selection activeCell="B4" sqref="B4"/>
    </sheetView>
  </sheetViews>
  <sheetFormatPr defaultRowHeight="14.25"/>
  <cols>
    <col min="2" max="2" width="29.3984375" customWidth="1"/>
    <col min="3" max="3" width="13.86328125" customWidth="1"/>
    <col min="4" max="4" width="15" customWidth="1"/>
    <col min="5" max="5" width="0.86328125" customWidth="1"/>
    <col min="6" max="6" width="17.3984375" bestFit="1" customWidth="1"/>
    <col min="7" max="7" width="16.265625" customWidth="1"/>
    <col min="8" max="8" width="17" customWidth="1"/>
    <col min="9" max="9" width="16.1328125" customWidth="1"/>
    <col min="10" max="10" width="26.86328125" customWidth="1"/>
    <col min="11" max="11" width="79" customWidth="1"/>
  </cols>
  <sheetData>
    <row r="1" spans="1:11" ht="14.65" thickBot="1">
      <c r="A1" s="77" t="s">
        <v>328</v>
      </c>
    </row>
    <row r="2" spans="1:11" ht="14.65" thickBot="1">
      <c r="B2" s="25"/>
      <c r="C2" s="231" t="s">
        <v>44</v>
      </c>
      <c r="D2" s="231" t="s">
        <v>30</v>
      </c>
      <c r="E2" s="24"/>
      <c r="F2" s="24" t="s">
        <v>643</v>
      </c>
      <c r="G2" s="24" t="s">
        <v>44</v>
      </c>
      <c r="H2" s="24" t="s">
        <v>43</v>
      </c>
      <c r="I2" s="24" t="s">
        <v>46</v>
      </c>
      <c r="J2" s="24" t="s">
        <v>45</v>
      </c>
      <c r="K2" s="24" t="s">
        <v>482</v>
      </c>
    </row>
    <row r="3" spans="1:11" ht="14.65" thickBot="1">
      <c r="B3" s="23"/>
      <c r="C3" s="230" t="s">
        <v>42</v>
      </c>
      <c r="D3" s="230" t="s">
        <v>42</v>
      </c>
      <c r="E3" s="22"/>
      <c r="F3" s="22" t="s">
        <v>483</v>
      </c>
      <c r="G3" s="22" t="s">
        <v>484</v>
      </c>
      <c r="H3" s="22" t="s">
        <v>485</v>
      </c>
      <c r="I3" s="22" t="s">
        <v>6</v>
      </c>
      <c r="J3" s="22" t="s">
        <v>41</v>
      </c>
      <c r="K3" s="22"/>
    </row>
    <row r="4" spans="1:11">
      <c r="B4" s="235" t="s">
        <v>424</v>
      </c>
      <c r="C4" s="236"/>
      <c r="D4" s="236"/>
      <c r="E4" s="236"/>
      <c r="F4" s="236"/>
      <c r="G4" s="237"/>
      <c r="H4" s="238"/>
      <c r="I4" s="237"/>
      <c r="J4" s="236"/>
      <c r="K4" s="233"/>
    </row>
    <row r="5" spans="1:11" ht="34.9">
      <c r="B5" s="239" t="s">
        <v>551</v>
      </c>
      <c r="C5" s="240" t="s">
        <v>644</v>
      </c>
      <c r="D5" s="240"/>
      <c r="E5" s="241"/>
      <c r="F5" s="241" t="s">
        <v>645</v>
      </c>
      <c r="G5" s="242" t="s">
        <v>552</v>
      </c>
      <c r="H5" s="241" t="s">
        <v>553</v>
      </c>
      <c r="I5" s="242" t="s">
        <v>22</v>
      </c>
      <c r="J5" s="242">
        <v>370</v>
      </c>
      <c r="K5" s="251" t="s">
        <v>646</v>
      </c>
    </row>
    <row r="6" spans="1:11" ht="34.9">
      <c r="B6" s="239" t="s">
        <v>647</v>
      </c>
      <c r="C6" s="240" t="s">
        <v>648</v>
      </c>
      <c r="D6" s="240"/>
      <c r="E6" s="241"/>
      <c r="F6" s="241" t="s">
        <v>649</v>
      </c>
      <c r="G6" s="242" t="s">
        <v>552</v>
      </c>
      <c r="H6" s="241" t="s">
        <v>553</v>
      </c>
      <c r="I6" s="242"/>
      <c r="J6" s="242"/>
      <c r="K6" s="251" t="s">
        <v>646</v>
      </c>
    </row>
    <row r="7" spans="1:11" ht="23.65" thickBot="1">
      <c r="B7" s="243" t="s">
        <v>550</v>
      </c>
      <c r="C7" s="244" t="s">
        <v>554</v>
      </c>
      <c r="D7" s="244"/>
      <c r="E7" s="245"/>
      <c r="F7" s="241" t="s">
        <v>650</v>
      </c>
      <c r="G7" s="242" t="s">
        <v>552</v>
      </c>
      <c r="H7" s="245" t="s">
        <v>555</v>
      </c>
      <c r="I7" s="242" t="s">
        <v>22</v>
      </c>
      <c r="J7" s="246">
        <v>370</v>
      </c>
      <c r="K7" s="251" t="s">
        <v>651</v>
      </c>
    </row>
    <row r="8" spans="1:11">
      <c r="B8" s="247" t="s">
        <v>615</v>
      </c>
      <c r="C8" s="232"/>
      <c r="D8" s="232"/>
      <c r="E8" s="232"/>
      <c r="F8" s="232"/>
      <c r="G8" s="233"/>
      <c r="H8" s="234"/>
      <c r="I8" s="233"/>
      <c r="J8" s="232"/>
      <c r="K8" s="233"/>
    </row>
    <row r="9" spans="1:11" ht="34.9">
      <c r="B9" s="248" t="s">
        <v>616</v>
      </c>
      <c r="C9" s="240" t="s">
        <v>617</v>
      </c>
      <c r="D9" s="240"/>
      <c r="E9" s="241"/>
      <c r="F9" s="241" t="s">
        <v>618</v>
      </c>
      <c r="G9" s="242" t="s">
        <v>22</v>
      </c>
      <c r="H9" s="241" t="s">
        <v>619</v>
      </c>
      <c r="I9" s="242" t="s">
        <v>22</v>
      </c>
      <c r="J9" s="242">
        <v>265</v>
      </c>
      <c r="K9" s="249"/>
    </row>
    <row r="10" spans="1:11" ht="34.9">
      <c r="B10" s="248" t="s">
        <v>620</v>
      </c>
      <c r="C10" s="240" t="s">
        <v>621</v>
      </c>
      <c r="D10" s="240"/>
      <c r="E10" s="241"/>
      <c r="F10" s="241" t="s">
        <v>618</v>
      </c>
      <c r="G10" s="242" t="s">
        <v>22</v>
      </c>
      <c r="H10" s="241" t="s">
        <v>619</v>
      </c>
      <c r="I10" s="242" t="s">
        <v>22</v>
      </c>
      <c r="J10" s="242">
        <v>265</v>
      </c>
      <c r="K10" s="249"/>
    </row>
    <row r="11" spans="1:11">
      <c r="B11" s="250"/>
      <c r="C11" s="240"/>
      <c r="D11" s="240"/>
      <c r="E11" s="241"/>
      <c r="F11" s="241"/>
      <c r="G11" s="242"/>
      <c r="H11" s="241"/>
      <c r="I11" s="242"/>
      <c r="J11" s="242"/>
      <c r="K11" s="249"/>
    </row>
    <row r="12" spans="1:11" ht="14.65" thickBot="1">
      <c r="B12" s="208"/>
      <c r="C12" s="179"/>
      <c r="D12" s="179"/>
      <c r="E12" s="180"/>
      <c r="F12" s="180"/>
      <c r="G12" s="181"/>
      <c r="H12" s="180"/>
      <c r="I12" s="181"/>
      <c r="J12" s="181"/>
      <c r="K12" s="209"/>
    </row>
    <row r="13" spans="1:11" ht="14.65" thickBot="1">
      <c r="B13" s="208"/>
      <c r="C13" s="179"/>
      <c r="D13" s="179"/>
      <c r="E13" s="180"/>
      <c r="F13" s="180"/>
      <c r="G13" s="181"/>
      <c r="H13" s="180"/>
      <c r="I13" s="181"/>
      <c r="J13" s="181"/>
      <c r="K13" s="209"/>
    </row>
  </sheetData>
  <sheetProtection algorithmName="SHA-512" hashValue="7lO/gznQIeRTxyW2hW6e0QxJr5YPKtva3rMxVpaf+Mpr7jSzwfrc0fdDgj3CJLNWLb05Qjd860mkS0EOTcCDow==" saltValue="Pl1EjmgU3uWXxLmpOesApg==" spinCount="100000" sheet="1" objects="1" scenarios="1"/>
  <conditionalFormatting sqref="J5:J8 J10:J13">
    <cfRule type="cellIs" dxfId="1" priority="3" stopIfTrue="1" operator="between">
      <formula>0</formula>
      <formula>2500</formula>
    </cfRule>
    <cfRule type="cellIs" dxfId="0" priority="4" stopIfTrue="1" operator="greaterThan">
      <formula>2500.01</formula>
    </cfRule>
  </conditionalFormatting>
  <hyperlinks>
    <hyperlink ref="A1" location="Contents!A1" display="Contents" xr:uid="{00000000-0004-0000-06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50"/>
  </sheetPr>
  <dimension ref="A1:M43"/>
  <sheetViews>
    <sheetView zoomScale="70" zoomScaleNormal="70" workbookViewId="0">
      <selection activeCell="L28" sqref="L28"/>
    </sheetView>
  </sheetViews>
  <sheetFormatPr defaultColWidth="9.1328125" defaultRowHeight="14.25"/>
  <cols>
    <col min="2" max="2" width="3.73046875" bestFit="1" customWidth="1"/>
    <col min="3" max="3" width="44" customWidth="1"/>
    <col min="4" max="4" width="11.265625" customWidth="1"/>
    <col min="5" max="5" width="11.59765625" customWidth="1"/>
    <col min="6" max="6" width="38.73046875" customWidth="1"/>
    <col min="7" max="7" width="12.1328125" customWidth="1"/>
    <col min="8" max="8" width="10.86328125" customWidth="1"/>
    <col min="9" max="9" width="11.73046875" customWidth="1"/>
    <col min="10" max="10" width="14.265625" bestFit="1" customWidth="1"/>
    <col min="11" max="11" width="11.73046875" customWidth="1"/>
    <col min="12" max="12" width="56.73046875" customWidth="1"/>
    <col min="13" max="13" width="12.1328125" style="2" bestFit="1" customWidth="1"/>
  </cols>
  <sheetData>
    <row r="1" spans="1:13">
      <c r="A1" s="77" t="s">
        <v>328</v>
      </c>
      <c r="B1" s="712" t="s">
        <v>673</v>
      </c>
      <c r="C1" s="712"/>
      <c r="D1" s="712"/>
      <c r="E1" s="712"/>
      <c r="F1" s="712"/>
      <c r="G1" s="281">
        <f>Cover!B6</f>
        <v>2025</v>
      </c>
      <c r="H1" s="279"/>
      <c r="I1" s="279"/>
      <c r="J1" s="279"/>
      <c r="K1" s="279"/>
      <c r="L1" s="279"/>
      <c r="M1" s="280"/>
    </row>
    <row r="5" spans="1:13" ht="14.65" thickBot="1">
      <c r="G5" s="14"/>
      <c r="H5" s="14"/>
      <c r="I5" s="14"/>
      <c r="J5" s="14"/>
      <c r="K5" s="14"/>
    </row>
    <row r="6" spans="1:13" ht="15.75" customHeight="1" thickBot="1">
      <c r="A6" s="282"/>
      <c r="B6" s="716" t="s">
        <v>28</v>
      </c>
      <c r="C6" s="717"/>
      <c r="D6" s="283" t="s">
        <v>608</v>
      </c>
      <c r="E6" s="283">
        <v>2019</v>
      </c>
      <c r="F6" s="284" t="s">
        <v>27</v>
      </c>
      <c r="G6" s="284" t="s">
        <v>26</v>
      </c>
      <c r="H6" s="285"/>
      <c r="I6" s="285"/>
      <c r="J6" s="285"/>
      <c r="K6" s="285"/>
      <c r="L6" s="286" t="s">
        <v>25</v>
      </c>
      <c r="M6" s="287"/>
    </row>
    <row r="7" spans="1:13" ht="17.25">
      <c r="A7" s="282"/>
      <c r="B7" s="718" t="s">
        <v>453</v>
      </c>
      <c r="C7" s="288" t="s">
        <v>4</v>
      </c>
      <c r="D7" s="289"/>
      <c r="E7" s="289"/>
      <c r="F7" s="290" t="s">
        <v>5</v>
      </c>
      <c r="G7" s="290" t="s">
        <v>20</v>
      </c>
      <c r="H7" s="290" t="s">
        <v>19</v>
      </c>
      <c r="I7" s="290" t="s">
        <v>18</v>
      </c>
      <c r="J7" s="290" t="s">
        <v>17</v>
      </c>
      <c r="K7" s="290" t="s">
        <v>16</v>
      </c>
      <c r="L7" s="290" t="s">
        <v>15</v>
      </c>
      <c r="M7" s="291" t="s">
        <v>6</v>
      </c>
    </row>
    <row r="8" spans="1:13" ht="15" customHeight="1" thickBot="1">
      <c r="A8" s="282"/>
      <c r="B8" s="719"/>
      <c r="C8" s="292" t="s">
        <v>435</v>
      </c>
      <c r="D8" s="293" t="s">
        <v>14</v>
      </c>
      <c r="E8" s="293"/>
      <c r="F8" s="294" t="s">
        <v>436</v>
      </c>
      <c r="G8" s="295"/>
      <c r="H8" s="295"/>
      <c r="I8" s="295"/>
      <c r="J8" s="295"/>
      <c r="K8" s="295"/>
      <c r="L8" s="294" t="s">
        <v>440</v>
      </c>
      <c r="M8" s="296">
        <v>500</v>
      </c>
    </row>
    <row r="9" spans="1:13" ht="17.25">
      <c r="A9" s="282"/>
      <c r="B9" s="718" t="s">
        <v>329</v>
      </c>
      <c r="C9" s="297" t="s">
        <v>437</v>
      </c>
      <c r="D9" s="297"/>
      <c r="E9" s="297"/>
      <c r="F9" s="298" t="s">
        <v>438</v>
      </c>
      <c r="G9" s="299"/>
      <c r="H9" s="299"/>
      <c r="I9" s="299"/>
      <c r="J9" s="299"/>
      <c r="K9" s="299"/>
      <c r="L9" s="298"/>
      <c r="M9" s="300"/>
    </row>
    <row r="10" spans="1:13" ht="17.25">
      <c r="A10" s="282"/>
      <c r="B10" s="720"/>
      <c r="C10" s="301" t="s">
        <v>609</v>
      </c>
      <c r="D10" s="301"/>
      <c r="E10" s="301" t="s">
        <v>14</v>
      </c>
      <c r="F10" s="302"/>
      <c r="G10" s="303"/>
      <c r="H10" s="303"/>
      <c r="I10" s="303"/>
      <c r="J10" s="303"/>
      <c r="K10" s="303"/>
      <c r="L10" s="302"/>
      <c r="M10" s="304"/>
    </row>
    <row r="11" spans="1:13" ht="15" customHeight="1" thickBot="1">
      <c r="A11" s="282"/>
      <c r="B11" s="719"/>
      <c r="C11" s="293" t="s">
        <v>439</v>
      </c>
      <c r="D11" s="293"/>
      <c r="E11" s="293"/>
      <c r="F11" s="294"/>
      <c r="G11" s="295"/>
      <c r="H11" s="295"/>
      <c r="I11" s="295"/>
      <c r="J11" s="295"/>
      <c r="K11" s="295"/>
      <c r="L11" s="294"/>
      <c r="M11" s="296"/>
    </row>
    <row r="12" spans="1:13" ht="15" customHeight="1">
      <c r="A12" s="282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305"/>
    </row>
    <row r="13" spans="1:13" ht="15" customHeight="1" thickBot="1">
      <c r="A13" s="282"/>
      <c r="B13" s="306"/>
      <c r="C13" s="307"/>
      <c r="D13" s="307"/>
      <c r="E13" s="307"/>
      <c r="F13" s="307"/>
      <c r="G13" s="308"/>
      <c r="H13" s="308"/>
      <c r="I13" s="308"/>
      <c r="J13" s="308"/>
      <c r="K13" s="308"/>
      <c r="L13" s="307"/>
      <c r="M13" s="309"/>
    </row>
    <row r="14" spans="1:13" ht="18" thickBot="1">
      <c r="A14" s="282"/>
      <c r="B14" s="716" t="s">
        <v>28</v>
      </c>
      <c r="C14" s="717"/>
      <c r="D14" s="283" t="s">
        <v>608</v>
      </c>
      <c r="E14" s="283">
        <v>2019</v>
      </c>
      <c r="F14" s="284" t="s">
        <v>27</v>
      </c>
      <c r="G14" s="284" t="s">
        <v>26</v>
      </c>
      <c r="H14" s="285"/>
      <c r="I14" s="285"/>
      <c r="J14" s="285"/>
      <c r="K14" s="285"/>
      <c r="L14" s="286" t="s">
        <v>25</v>
      </c>
      <c r="M14" s="287"/>
    </row>
    <row r="15" spans="1:13" ht="17.25">
      <c r="A15" s="282"/>
      <c r="B15" s="718" t="s">
        <v>21</v>
      </c>
      <c r="C15" s="288" t="s">
        <v>4</v>
      </c>
      <c r="D15" s="289"/>
      <c r="E15" s="289"/>
      <c r="F15" s="290" t="s">
        <v>5</v>
      </c>
      <c r="G15" s="290"/>
      <c r="H15" s="290"/>
      <c r="I15" s="290"/>
      <c r="J15" s="290"/>
      <c r="K15" s="290"/>
      <c r="L15" s="290" t="s">
        <v>15</v>
      </c>
      <c r="M15" s="291" t="s">
        <v>6</v>
      </c>
    </row>
    <row r="16" spans="1:13" ht="17.649999999999999" thickBot="1">
      <c r="A16" s="282"/>
      <c r="B16" s="719"/>
      <c r="C16" s="292" t="s">
        <v>610</v>
      </c>
      <c r="D16" s="293"/>
      <c r="E16" s="293" t="s">
        <v>14</v>
      </c>
      <c r="F16" s="294" t="s">
        <v>436</v>
      </c>
      <c r="G16" s="713" t="s">
        <v>614</v>
      </c>
      <c r="H16" s="714"/>
      <c r="I16" s="714"/>
      <c r="J16" s="714"/>
      <c r="K16" s="715"/>
      <c r="L16" s="310" t="s">
        <v>611</v>
      </c>
      <c r="M16" s="296">
        <v>500</v>
      </c>
    </row>
    <row r="17" spans="1:13" ht="15" customHeight="1" thickBot="1">
      <c r="A17" s="282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305"/>
    </row>
    <row r="18" spans="1:13" ht="18" thickBot="1">
      <c r="A18" s="282"/>
      <c r="B18" s="716" t="s">
        <v>28</v>
      </c>
      <c r="C18" s="717"/>
      <c r="D18" s="283" t="s">
        <v>608</v>
      </c>
      <c r="E18" s="283">
        <v>2019</v>
      </c>
      <c r="F18" s="284" t="s">
        <v>27</v>
      </c>
      <c r="G18" s="284" t="s">
        <v>26</v>
      </c>
      <c r="H18" s="285"/>
      <c r="I18" s="285"/>
      <c r="J18" s="285"/>
      <c r="K18" s="285"/>
      <c r="L18" s="286" t="s">
        <v>25</v>
      </c>
      <c r="M18" s="287"/>
    </row>
    <row r="19" spans="1:13" ht="15" customHeight="1">
      <c r="A19" s="282"/>
      <c r="B19" s="718" t="s">
        <v>21</v>
      </c>
      <c r="C19" s="288" t="s">
        <v>4</v>
      </c>
      <c r="D19" s="289"/>
      <c r="E19" s="289"/>
      <c r="F19" s="290" t="s">
        <v>5</v>
      </c>
      <c r="G19" s="290"/>
      <c r="H19" s="290"/>
      <c r="I19" s="290"/>
      <c r="J19" s="290"/>
      <c r="K19" s="290"/>
      <c r="L19" s="290" t="s">
        <v>15</v>
      </c>
      <c r="M19" s="291" t="s">
        <v>6</v>
      </c>
    </row>
    <row r="20" spans="1:13" ht="15" customHeight="1" thickBot="1">
      <c r="A20" s="282"/>
      <c r="B20" s="719"/>
      <c r="C20" s="292" t="s">
        <v>613</v>
      </c>
      <c r="D20" s="293"/>
      <c r="E20" s="293" t="s">
        <v>14</v>
      </c>
      <c r="F20" s="294" t="s">
        <v>436</v>
      </c>
      <c r="G20" s="713" t="s">
        <v>614</v>
      </c>
      <c r="H20" s="714"/>
      <c r="I20" s="714"/>
      <c r="J20" s="714"/>
      <c r="K20" s="715"/>
      <c r="L20" s="310" t="s">
        <v>612</v>
      </c>
      <c r="M20" s="296">
        <v>500</v>
      </c>
    </row>
    <row r="21" spans="1:13" ht="17.25">
      <c r="A21" s="282"/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305"/>
    </row>
    <row r="22" spans="1:13" ht="17.649999999999999" thickBot="1">
      <c r="A22" s="282"/>
      <c r="B22" s="306"/>
      <c r="C22" s="307"/>
      <c r="D22" s="307"/>
      <c r="E22" s="307"/>
      <c r="F22" s="307"/>
      <c r="G22" s="308"/>
      <c r="H22" s="308"/>
      <c r="I22" s="308"/>
      <c r="J22" s="308"/>
      <c r="K22" s="308"/>
      <c r="L22" s="307"/>
      <c r="M22" s="309"/>
    </row>
    <row r="23" spans="1:13" ht="15" customHeight="1" thickBot="1">
      <c r="A23" s="282"/>
      <c r="B23" s="706" t="s">
        <v>398</v>
      </c>
      <c r="C23" s="707"/>
      <c r="D23" s="311" t="s">
        <v>608</v>
      </c>
      <c r="E23" s="311">
        <v>2019</v>
      </c>
      <c r="F23" s="312" t="s">
        <v>399</v>
      </c>
      <c r="G23" s="312" t="s">
        <v>474</v>
      </c>
      <c r="H23" s="313"/>
      <c r="I23" s="314"/>
      <c r="J23" s="708"/>
      <c r="K23" s="709"/>
      <c r="L23" s="315" t="s">
        <v>400</v>
      </c>
      <c r="M23" s="316"/>
    </row>
    <row r="24" spans="1:13" ht="15" customHeight="1">
      <c r="A24" s="282"/>
      <c r="B24" s="710" t="s">
        <v>453</v>
      </c>
      <c r="C24" s="317" t="s">
        <v>4</v>
      </c>
      <c r="D24" s="318"/>
      <c r="E24" s="318"/>
      <c r="F24" s="319" t="s">
        <v>5</v>
      </c>
      <c r="G24" s="320" t="s">
        <v>20</v>
      </c>
      <c r="H24" s="320" t="s">
        <v>19</v>
      </c>
      <c r="I24" s="320" t="s">
        <v>18</v>
      </c>
      <c r="J24" s="320" t="s">
        <v>17</v>
      </c>
      <c r="K24" s="320" t="s">
        <v>16</v>
      </c>
      <c r="L24" s="319" t="s">
        <v>15</v>
      </c>
      <c r="M24" s="321" t="s">
        <v>6</v>
      </c>
    </row>
    <row r="25" spans="1:13" ht="17.649999999999999" thickBot="1">
      <c r="A25" s="282"/>
      <c r="B25" s="711"/>
      <c r="C25" s="322" t="s">
        <v>451</v>
      </c>
      <c r="D25" s="322" t="s">
        <v>14</v>
      </c>
      <c r="E25" s="322" t="s">
        <v>14</v>
      </c>
      <c r="F25" s="322" t="s">
        <v>452</v>
      </c>
      <c r="G25" s="323"/>
      <c r="H25" s="323"/>
      <c r="I25" s="323"/>
      <c r="J25" s="323"/>
      <c r="K25" s="323"/>
      <c r="L25" s="322" t="s">
        <v>450</v>
      </c>
      <c r="M25" s="324">
        <v>380</v>
      </c>
    </row>
    <row r="26" spans="1:13" ht="17.649999999999999" thickBot="1">
      <c r="A26" s="282"/>
      <c r="B26" s="325"/>
      <c r="C26" s="326" t="s">
        <v>412</v>
      </c>
      <c r="D26" s="327"/>
      <c r="E26" s="327" t="s">
        <v>14</v>
      </c>
      <c r="F26" s="328" t="s">
        <v>413</v>
      </c>
      <c r="G26" s="329"/>
      <c r="H26" s="329"/>
      <c r="I26" s="329"/>
      <c r="J26" s="329"/>
      <c r="K26" s="329"/>
      <c r="L26" s="328"/>
      <c r="M26" s="330"/>
    </row>
    <row r="34" ht="15" customHeight="1"/>
    <row r="35" ht="14.25" customHeight="1"/>
    <row r="43" ht="15" customHeight="1"/>
  </sheetData>
  <mergeCells count="13">
    <mergeCell ref="B23:C23"/>
    <mergeCell ref="J23:K23"/>
    <mergeCell ref="B24:B25"/>
    <mergeCell ref="B1:F1"/>
    <mergeCell ref="G20:K20"/>
    <mergeCell ref="G16:K16"/>
    <mergeCell ref="B14:C14"/>
    <mergeCell ref="B15:B16"/>
    <mergeCell ref="B18:C18"/>
    <mergeCell ref="B19:B20"/>
    <mergeCell ref="B6:C6"/>
    <mergeCell ref="B7:B8"/>
    <mergeCell ref="B9:B11"/>
  </mergeCells>
  <hyperlinks>
    <hyperlink ref="A1" location="Contents!A1" display="Return" xr:uid="{00000000-0004-0000-0A00-000001000000}"/>
    <hyperlink ref="L23" r:id="rId1" xr:uid="{00000000-0004-0000-0A00-000002000000}"/>
    <hyperlink ref="L16" r:id="rId2" xr:uid="{BCBE4DE6-1FCD-4E4F-B866-293B340FCB33}"/>
    <hyperlink ref="L20" r:id="rId3" xr:uid="{EA20515F-3BD3-40F4-A126-58EE767CB381}"/>
  </hyperlinks>
  <pageMargins left="0.7" right="0.7" top="0.75" bottom="0.75" header="0.3" footer="0.3"/>
  <pageSetup paperSize="9" orientation="portrait" verticalDpi="597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</vt:lpstr>
      <vt:lpstr>Sheet1</vt:lpstr>
      <vt:lpstr>KOTB  Electronics</vt:lpstr>
      <vt:lpstr>KOTB Engine Cases</vt:lpstr>
      <vt:lpstr>RSD Hooligan Electronics</vt:lpstr>
      <vt:lpstr>RSD Hooligan Suspension</vt:lpstr>
      <vt:lpstr>RSD Hooligan Brakes</vt:lpstr>
      <vt:lpstr>KOTB Cup Software</vt:lpstr>
      <vt:lpstr>KOTB Dataloggers</vt:lpstr>
      <vt:lpstr>Superbike Suspension</vt:lpstr>
      <vt:lpstr>Brakes</vt:lpstr>
      <vt:lpstr>Engine Covers, Brake Protection</vt:lpstr>
      <vt:lpstr>MotoAmerica Engine Covers</vt:lpstr>
      <vt:lpstr>'Engine Covers, Brake Protection'!Print_Area</vt:lpstr>
      <vt:lpstr>'KOTB Dataloggers'!Print_Area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Smart;FIM</dc:creator>
  <cp:lastModifiedBy>Tige daane</cp:lastModifiedBy>
  <cp:lastPrinted>2018-12-30T07:14:51Z</cp:lastPrinted>
  <dcterms:created xsi:type="dcterms:W3CDTF">2015-02-07T23:33:45Z</dcterms:created>
  <dcterms:modified xsi:type="dcterms:W3CDTF">2025-03-25T14:41:28Z</dcterms:modified>
</cp:coreProperties>
</file>